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2" yWindow="0" windowWidth="11400" windowHeight="8904" tabRatio="919" activeTab="1"/>
  </bookViews>
  <sheets>
    <sheet name="Revenus_budgetisés" sheetId="1" r:id="rId1"/>
    <sheet name="Dépenses_budgetisées" sheetId="2" r:id="rId2"/>
    <sheet name="Revenus_réels" sheetId="3" state="hidden" r:id="rId3"/>
    <sheet name="Dépenses_réelles" sheetId="4" state="hidden" r:id="rId4"/>
  </sheets>
  <definedNames>
    <definedName name="_xlnm.Print_Area" localSheetId="1">'Dépenses_budgetisées'!$A$1:$E$64</definedName>
    <definedName name="_xlnm.Print_Area" localSheetId="0">'Revenus_budgetisés'!$A$1:$D$63</definedName>
    <definedName name="_xlnm.Print_Area" localSheetId="2">'Revenus_réels'!$A$1:$E$55</definedName>
  </definedNames>
  <calcPr fullCalcOnLoad="1"/>
</workbook>
</file>

<file path=xl/sharedStrings.xml><?xml version="1.0" encoding="utf-8"?>
<sst xmlns="http://schemas.openxmlformats.org/spreadsheetml/2006/main" count="197" uniqueCount="144">
  <si>
    <t>Subvention annuelle (projet sur un ou deux ans)</t>
  </si>
  <si>
    <t>REVENUS</t>
  </si>
  <si>
    <t>SUBVENTIONS</t>
  </si>
  <si>
    <t>Fédéral</t>
  </si>
  <si>
    <t>Patrimoine canadien</t>
  </si>
  <si>
    <t>Conseil des arts du Canada (nom du programme)</t>
  </si>
  <si>
    <t>Autres (précisez)</t>
  </si>
  <si>
    <t>Provincial</t>
  </si>
  <si>
    <t>** Nom du programme :</t>
  </si>
  <si>
    <t>Conseil des arts et des lettres du Québec **</t>
  </si>
  <si>
    <t>Municipal</t>
  </si>
  <si>
    <t>Ville de Montréal</t>
  </si>
  <si>
    <t>Direction de la mise en valeur du territoire et du patrimoine</t>
  </si>
  <si>
    <t>Arrondissement</t>
  </si>
  <si>
    <t>Conseil des arts de Montréal</t>
  </si>
  <si>
    <t xml:space="preserve">Autres (précisez) </t>
  </si>
  <si>
    <t>Total des subventions</t>
  </si>
  <si>
    <t>Entrées</t>
  </si>
  <si>
    <t>ET PRIVÉS</t>
  </si>
  <si>
    <t>nbre d'entrées _______ x prix d'entrée _______</t>
  </si>
  <si>
    <t>Commandite, dons</t>
  </si>
  <si>
    <t>Vente de produits dérivés</t>
  </si>
  <si>
    <t>Contribution en services (commandites, bénévolat, etc.)</t>
  </si>
  <si>
    <t>TOTAL DES REVENUS</t>
  </si>
  <si>
    <t xml:space="preserve">DÉPENSES </t>
  </si>
  <si>
    <t>Droits d’auteur, droits de suite</t>
  </si>
  <si>
    <t>Ressources matérielles (détaillez)</t>
  </si>
  <si>
    <t>Total recherches et conception</t>
  </si>
  <si>
    <t>PRODUCTION</t>
  </si>
  <si>
    <t>Ressources humaines, animateur, conférencier, guide, rédacteur, graphiste, etc.</t>
  </si>
  <si>
    <t>Réalisation d’outils de sensibilisation et d’interprétation: catalogue, dépliants</t>
  </si>
  <si>
    <t>et matériel didactique</t>
  </si>
  <si>
    <t>Fabrication d’éléments d’expositions, de panneaux et de montages audiovisuels</t>
  </si>
  <si>
    <t>Matériel d’animation ou didactique</t>
  </si>
  <si>
    <t>Formation des guides, des animateurs, etc.</t>
  </si>
  <si>
    <t>Développement de plateforme de diffusion numérique</t>
  </si>
  <si>
    <t>Location d’équipement</t>
  </si>
  <si>
    <t>Total  production</t>
  </si>
  <si>
    <t>PROMOTION</t>
  </si>
  <si>
    <t>Relations de presse</t>
  </si>
  <si>
    <t xml:space="preserve">Frais de représentation </t>
  </si>
  <si>
    <t xml:space="preserve">Cartons d’invitation, frais de vernissage </t>
  </si>
  <si>
    <t>Production d’imprimés (conception, rédaction et impression )</t>
  </si>
  <si>
    <t>Placement média (incluant Internet)</t>
  </si>
  <si>
    <t>Frais d’affichage, frais de distribution</t>
  </si>
  <si>
    <t>Photographie</t>
  </si>
  <si>
    <t>Total  promotion</t>
  </si>
  <si>
    <t>ADMINISTRATION</t>
  </si>
  <si>
    <t>Note : les frais de gestion = 15 % maximum du total de la subvention</t>
  </si>
  <si>
    <t>Location de bureaux</t>
  </si>
  <si>
    <t>Messagerie, téléphonie et photocopies</t>
  </si>
  <si>
    <t>Frais de déplacement</t>
  </si>
  <si>
    <t>Total  administration</t>
  </si>
  <si>
    <t>TOTAL DES DÉPENSES</t>
  </si>
  <si>
    <t>ÉCART DES REVENUS SUR LES DÉPENSES</t>
  </si>
  <si>
    <t>Note :  ressources matérielles - achat d’équipement (moins de 15% du total de la subvention)</t>
  </si>
  <si>
    <t>BUDGET DU PROJET</t>
  </si>
  <si>
    <t>Subvention annuelle  (projet sur un ou deux ans)</t>
  </si>
  <si>
    <t>Budget sur un an</t>
  </si>
  <si>
    <t>Budget pluriannuel</t>
  </si>
  <si>
    <t>BUDGET</t>
  </si>
  <si>
    <t>RÉEL</t>
  </si>
  <si>
    <t>ÉCART</t>
  </si>
  <si>
    <t>Programme de soutien à la diffusion du patrimoine montréalais (Ville / MCCCF)</t>
  </si>
  <si>
    <t>Min. de la Culture, des Communications et de la Condition féminine **</t>
  </si>
  <si>
    <t>AUTONOMES</t>
  </si>
  <si>
    <t>Total des revenus autonomes et privés</t>
  </si>
  <si>
    <t xml:space="preserve">RÉEL  </t>
  </si>
  <si>
    <t>ÉCARTS</t>
  </si>
  <si>
    <t>% ÉCART</t>
  </si>
  <si>
    <t>RECHERCHES 
ET CONCEPTION</t>
  </si>
  <si>
    <t>Ressources humaines : chercheurs, concepteurs,  rédacteurs, commissaires</t>
  </si>
  <si>
    <t>Total partiel (recherche et production)</t>
  </si>
  <si>
    <t>Gestion de projet</t>
  </si>
  <si>
    <t>RESPECT DU BUDGET</t>
  </si>
  <si>
    <t>Commentez les principaux écarts (s'il y a lieu)</t>
  </si>
  <si>
    <t>Modifications de l'utilisation de la subvention (s'il y a lieu)</t>
  </si>
  <si>
    <t xml:space="preserve">TOTAL </t>
  </si>
  <si>
    <t xml:space="preserve"> </t>
  </si>
  <si>
    <t xml:space="preserve">Programme de soutien à la diffusion du patrimoine montréalais 2011 </t>
  </si>
  <si>
    <t>Page 17 de 18</t>
  </si>
  <si>
    <t>Généralités</t>
  </si>
  <si>
    <t>Profil organisme</t>
  </si>
  <si>
    <t>Projet</t>
  </si>
  <si>
    <t>Description (a)</t>
  </si>
  <si>
    <t>Description (b)</t>
  </si>
  <si>
    <t>Échéancier</t>
  </si>
  <si>
    <t>Calendrier</t>
  </si>
  <si>
    <t>Équipe de projet (chargé de projet) (a)</t>
  </si>
  <si>
    <t>Équipe de projet (adjoints) (b)</t>
  </si>
  <si>
    <t>Indicateurs du projet</t>
  </si>
  <si>
    <t>Renseignements complémentaires</t>
  </si>
  <si>
    <t>Obligations</t>
  </si>
  <si>
    <t>Guide</t>
  </si>
  <si>
    <t xml:space="preserve">DÉPENSES
</t>
  </si>
  <si>
    <t>PRÉVUES</t>
  </si>
  <si>
    <t>Page 1 de 2</t>
  </si>
  <si>
    <t>Page 2 de 2</t>
  </si>
  <si>
    <t xml:space="preserve">Revenus budgétisés </t>
  </si>
  <si>
    <t xml:space="preserve">Dépenses budgétisées </t>
  </si>
  <si>
    <t>Titre du projet :</t>
  </si>
  <si>
    <t xml:space="preserve">Nom de l'organisme : </t>
  </si>
  <si>
    <t>RÉALISATION</t>
  </si>
  <si>
    <t>COORDINATION</t>
  </si>
  <si>
    <t xml:space="preserve">IMPUTÉES </t>
  </si>
  <si>
    <t>AU PROGRAMME</t>
  </si>
  <si>
    <t>Commandites, dons</t>
  </si>
  <si>
    <t>Recherche</t>
  </si>
  <si>
    <t>Conception</t>
  </si>
  <si>
    <t>DÉVELOPPEMENT</t>
  </si>
  <si>
    <t>DU PROJET</t>
  </si>
  <si>
    <t>Honoraires des artistes</t>
  </si>
  <si>
    <t xml:space="preserve">DES ACTIVITÉS </t>
  </si>
  <si>
    <t>Administration</t>
  </si>
  <si>
    <t xml:space="preserve">    Autres (précisez)</t>
  </si>
  <si>
    <t xml:space="preserve">   </t>
  </si>
  <si>
    <t>Contribution du demandeur</t>
  </si>
  <si>
    <t xml:space="preserve">    Arrondissement montréalais</t>
  </si>
  <si>
    <t>À noter cette fiche comprend deux onglets: un onglet revenus et un onglet dépenses</t>
  </si>
  <si>
    <t>Conseil des arts et des lettres du Québec (nom du programme)</t>
  </si>
  <si>
    <t>Total - Subventions</t>
  </si>
  <si>
    <t>Total - Revenus autonomes</t>
  </si>
  <si>
    <t>Frais de documentation: captation vidéo, site Internet, photos, etc,</t>
  </si>
  <si>
    <t>Total  - Promotion</t>
  </si>
  <si>
    <t>Total  - Coordination / Maximum 15 % du montant demandé</t>
  </si>
  <si>
    <t>Entente MCC/Ville</t>
  </si>
  <si>
    <t>Autres (détaillez)</t>
  </si>
  <si>
    <t>Honoraires du médiateur, des animateurs</t>
  </si>
  <si>
    <t>Coordination du projet</t>
  </si>
  <si>
    <t xml:space="preserve">BUDGET DU PROJET </t>
  </si>
  <si>
    <t xml:space="preserve">DÉPENSES 
</t>
  </si>
  <si>
    <t>Participation de conférenciers et intervenants</t>
  </si>
  <si>
    <t>Matériels et équipements (détaillez)</t>
  </si>
  <si>
    <t>Logistique</t>
  </si>
  <si>
    <t>Total - Réalisation des activités</t>
  </si>
  <si>
    <t xml:space="preserve">Total - Développement du projet </t>
  </si>
  <si>
    <t>COMMUNICATIONS</t>
  </si>
  <si>
    <t>Promotion : relations de presse, réseaux sociaux, etc.</t>
  </si>
  <si>
    <t>Conception de matériel et d'outils de communications</t>
  </si>
  <si>
    <t>Initiatives collaboratives en créativité numérique 2017</t>
  </si>
  <si>
    <r>
      <t>I</t>
    </r>
    <r>
      <rPr>
        <b/>
        <sz val="8"/>
        <color indexed="10"/>
        <rFont val="Arial Narrow"/>
        <family val="2"/>
      </rPr>
      <t>ndiquez la provenance des revenus, spécifiez si la somme est prévisionnelle ou confirmée.</t>
    </r>
  </si>
  <si>
    <t>Contribution détaillée des partenaires</t>
  </si>
  <si>
    <t>Revenus de billetterie (nombre d'entrées - prix d'entrée)</t>
  </si>
  <si>
    <r>
      <t>Détaillez les dépenses encourues. Évitez les montants sans justification. Précisez les tarifs, le nombre d'heures et de participants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</si>
</sst>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1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%"/>
    <numFmt numFmtId="165" formatCode="_ * #,##0_)\ &quot;$&quot;_ ;_ * \(#,##0\)\ &quot;$&quot;_ ;_ * &quot;-&quot;??_)\ &quot;$&quot;_ ;_ @_ "/>
  </numFmts>
  <fonts count="43">
    <font>
      <sz val="10"/>
      <name val="Arial"/>
      <family val="0"/>
    </font>
    <font>
      <sz val="11"/>
      <color indexed="8"/>
      <name val="Tw Cen MT"/>
      <family val="2"/>
    </font>
    <font>
      <sz val="8"/>
      <name val="Arial"/>
      <family val="2"/>
    </font>
    <font>
      <b/>
      <sz val="11"/>
      <color indexed="18"/>
      <name val="Arial"/>
      <family val="2"/>
    </font>
    <font>
      <sz val="9"/>
      <name val="Arial"/>
      <family val="2"/>
    </font>
    <font>
      <sz val="8"/>
      <color indexed="18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8"/>
      <color indexed="1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sz val="11"/>
      <color indexed="58"/>
      <name val="Tw Cen MT"/>
      <family val="2"/>
    </font>
    <font>
      <u val="single"/>
      <sz val="10"/>
      <color indexed="36"/>
      <name val="Arial"/>
      <family val="2"/>
    </font>
    <font>
      <b/>
      <sz val="9"/>
      <color indexed="18"/>
      <name val="Arial Narrow"/>
      <family val="2"/>
    </font>
    <font>
      <b/>
      <sz val="9"/>
      <color indexed="10"/>
      <name val="Arial Narrow"/>
      <family val="2"/>
    </font>
    <font>
      <sz val="11"/>
      <color indexed="9"/>
      <name val="Tw Cen MT"/>
      <family val="2"/>
    </font>
    <font>
      <sz val="11"/>
      <color indexed="10"/>
      <name val="Tw Cen MT"/>
      <family val="2"/>
    </font>
    <font>
      <b/>
      <sz val="11"/>
      <color indexed="10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19"/>
      <name val="Tw Cen MT"/>
      <family val="2"/>
    </font>
    <font>
      <b/>
      <sz val="11"/>
      <color indexed="63"/>
      <name val="Tw Cen MT"/>
      <family val="2"/>
    </font>
    <font>
      <i/>
      <sz val="11"/>
      <color indexed="23"/>
      <name val="Tw Cen MT"/>
      <family val="2"/>
    </font>
    <font>
      <b/>
      <sz val="18"/>
      <color indexed="57"/>
      <name val="Tw Cen MT"/>
      <family val="2"/>
    </font>
    <font>
      <b/>
      <sz val="15"/>
      <color indexed="57"/>
      <name val="Tw Cen MT"/>
      <family val="2"/>
    </font>
    <font>
      <b/>
      <sz val="13"/>
      <color indexed="57"/>
      <name val="Tw Cen MT"/>
      <family val="2"/>
    </font>
    <font>
      <b/>
      <sz val="11"/>
      <color indexed="57"/>
      <name val="Tw Cen MT"/>
      <family val="2"/>
    </font>
    <font>
      <b/>
      <sz val="11"/>
      <color indexed="8"/>
      <name val="Tw Cen MT"/>
      <family val="2"/>
    </font>
    <font>
      <b/>
      <sz val="11"/>
      <color indexed="9"/>
      <name val="Tw Cen MT"/>
      <family val="2"/>
    </font>
    <font>
      <sz val="10"/>
      <color indexed="8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1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 style="medium"/>
      <top style="medium">
        <color indexed="55"/>
      </top>
      <bottom style="medium">
        <color indexed="55"/>
      </bottom>
    </border>
    <border>
      <left style="medium"/>
      <right style="medium"/>
      <top/>
      <bottom style="thin">
        <color indexed="55"/>
      </bottom>
    </border>
    <border>
      <left style="medium"/>
      <right/>
      <top style="thin">
        <color indexed="55"/>
      </top>
      <bottom/>
    </border>
    <border>
      <left style="medium"/>
      <right style="medium"/>
      <top style="thin">
        <color indexed="55"/>
      </top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 style="medium"/>
      <top style="medium">
        <color indexed="22"/>
      </top>
      <bottom style="medium">
        <color indexed="22"/>
      </bottom>
    </border>
    <border>
      <left/>
      <right/>
      <top/>
      <bottom style="medium"/>
    </border>
    <border>
      <left style="medium"/>
      <right/>
      <top style="medium">
        <color indexed="55"/>
      </top>
      <bottom style="medium">
        <color indexed="55"/>
      </bottom>
    </border>
    <border>
      <left style="medium"/>
      <right/>
      <top style="medium"/>
      <bottom style="medium"/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>
        <color indexed="55"/>
      </top>
      <bottom>
        <color indexed="63"/>
      </bottom>
    </border>
    <border>
      <left style="medium"/>
      <right style="medium"/>
      <top style="medium">
        <color indexed="55"/>
      </top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 style="medium"/>
      <right style="medium"/>
      <top style="medium">
        <color indexed="55"/>
      </top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29" fillId="3" borderId="1" applyNumberFormat="0" applyAlignment="0" applyProtection="0"/>
    <xf numFmtId="0" fontId="30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17" borderId="9" applyNumberFormat="0" applyAlignment="0" applyProtection="0"/>
  </cellStyleXfs>
  <cellXfs count="28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53" applyFont="1" applyFill="1" applyBorder="1">
      <alignment/>
      <protection/>
    </xf>
    <xf numFmtId="0" fontId="0" fillId="0" borderId="0" xfId="53" applyFont="1">
      <alignment/>
      <protection/>
    </xf>
    <xf numFmtId="0" fontId="2" fillId="0" borderId="0" xfId="53" applyFont="1">
      <alignment/>
      <protection/>
    </xf>
    <xf numFmtId="0" fontId="10" fillId="0" borderId="0" xfId="53" applyFont="1">
      <alignment/>
      <protection/>
    </xf>
    <xf numFmtId="0" fontId="2" fillId="14" borderId="10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 horizontal="centerContinuous"/>
      <protection/>
    </xf>
    <xf numFmtId="0" fontId="10" fillId="0" borderId="0" xfId="53" applyFont="1" applyBorder="1" applyAlignment="1">
      <alignment horizontal="left"/>
      <protection/>
    </xf>
    <xf numFmtId="0" fontId="0" fillId="0" borderId="0" xfId="53" applyFont="1" applyFill="1">
      <alignment/>
      <protection/>
    </xf>
    <xf numFmtId="0" fontId="10" fillId="0" borderId="0" xfId="53" applyFont="1" applyAlignment="1">
      <alignment horizontal="justify"/>
      <protection/>
    </xf>
    <xf numFmtId="0" fontId="2" fillId="0" borderId="0" xfId="53" applyFont="1" applyAlignment="1">
      <alignment horizontal="justify"/>
      <protection/>
    </xf>
    <xf numFmtId="0" fontId="2" fillId="14" borderId="11" xfId="53" applyFont="1" applyFill="1" applyBorder="1" applyAlignment="1">
      <alignment horizontal="justify" vertical="top" wrapText="1"/>
      <protection/>
    </xf>
    <xf numFmtId="0" fontId="11" fillId="14" borderId="0" xfId="53" applyFont="1" applyFill="1" applyBorder="1" applyAlignment="1">
      <alignment vertical="top" wrapText="1"/>
      <protection/>
    </xf>
    <xf numFmtId="165" fontId="2" fillId="14" borderId="12" xfId="51" applyNumberFormat="1" applyFont="1" applyFill="1" applyBorder="1" applyAlignment="1">
      <alignment horizontal="right" vertical="top" wrapText="1"/>
    </xf>
    <xf numFmtId="165" fontId="2" fillId="14" borderId="13" xfId="51" applyNumberFormat="1" applyFont="1" applyFill="1" applyBorder="1" applyAlignment="1">
      <alignment horizontal="right" vertical="top" wrapText="1"/>
    </xf>
    <xf numFmtId="9" fontId="2" fillId="14" borderId="13" xfId="51" applyNumberFormat="1" applyFont="1" applyFill="1" applyBorder="1" applyAlignment="1">
      <alignment horizontal="center" vertical="top" wrapText="1"/>
    </xf>
    <xf numFmtId="0" fontId="6" fillId="14" borderId="0" xfId="53" applyFont="1" applyFill="1" applyBorder="1" applyAlignment="1">
      <alignment vertical="top" wrapText="1"/>
      <protection/>
    </xf>
    <xf numFmtId="165" fontId="2" fillId="14" borderId="12" xfId="51" applyNumberFormat="1" applyFont="1" applyFill="1" applyBorder="1" applyAlignment="1">
      <alignment horizontal="right" vertical="top" wrapText="1"/>
    </xf>
    <xf numFmtId="165" fontId="2" fillId="14" borderId="13" xfId="51" applyNumberFormat="1" applyFont="1" applyFill="1" applyBorder="1" applyAlignment="1">
      <alignment horizontal="right" vertical="top" wrapText="1"/>
    </xf>
    <xf numFmtId="9" fontId="2" fillId="14" borderId="13" xfId="51" applyNumberFormat="1" applyFont="1" applyFill="1" applyBorder="1" applyAlignment="1">
      <alignment horizontal="center" vertical="top" wrapText="1"/>
    </xf>
    <xf numFmtId="0" fontId="2" fillId="14" borderId="11" xfId="53" applyFont="1" applyFill="1" applyBorder="1" applyAlignment="1">
      <alignment horizontal="left" vertical="top" wrapText="1" indent="1"/>
      <protection/>
    </xf>
    <xf numFmtId="0" fontId="2" fillId="14" borderId="0" xfId="53" applyFont="1" applyFill="1" applyBorder="1" applyAlignment="1">
      <alignment horizontal="left" vertical="top" wrapText="1" indent="2"/>
      <protection/>
    </xf>
    <xf numFmtId="0" fontId="2" fillId="0" borderId="14" xfId="53" applyFont="1" applyFill="1" applyBorder="1" applyAlignment="1">
      <alignment horizontal="left" vertical="top" wrapText="1" indent="2"/>
      <protection/>
    </xf>
    <xf numFmtId="0" fontId="2" fillId="14" borderId="11" xfId="53" applyFont="1" applyFill="1" applyBorder="1" applyAlignment="1">
      <alignment/>
      <protection/>
    </xf>
    <xf numFmtId="0" fontId="2" fillId="14" borderId="11" xfId="53" applyFont="1" applyFill="1" applyBorder="1" applyAlignment="1">
      <alignment horizontal="left" indent="1"/>
      <protection/>
    </xf>
    <xf numFmtId="0" fontId="2" fillId="14" borderId="11" xfId="53" applyFont="1" applyFill="1" applyBorder="1" applyAlignment="1">
      <alignment vertical="top" wrapText="1"/>
      <protection/>
    </xf>
    <xf numFmtId="0" fontId="2" fillId="14" borderId="11" xfId="53" applyFont="1" applyFill="1" applyBorder="1" applyAlignment="1">
      <alignment horizontal="left" vertical="top" wrapText="1" indent="3"/>
      <protection/>
    </xf>
    <xf numFmtId="0" fontId="11" fillId="14" borderId="0" xfId="53" applyFont="1" applyFill="1" applyBorder="1" applyAlignment="1">
      <alignment horizontal="right" vertical="top" wrapText="1"/>
      <protection/>
    </xf>
    <xf numFmtId="0" fontId="2" fillId="14" borderId="12" xfId="53" applyFont="1" applyFill="1" applyBorder="1" applyAlignment="1">
      <alignment horizontal="right" vertical="top" wrapText="1"/>
      <protection/>
    </xf>
    <xf numFmtId="0" fontId="2" fillId="14" borderId="13" xfId="53" applyFont="1" applyFill="1" applyBorder="1" applyAlignment="1">
      <alignment horizontal="right" vertical="top" wrapText="1"/>
      <protection/>
    </xf>
    <xf numFmtId="9" fontId="2" fillId="14" borderId="13" xfId="53" applyNumberFormat="1" applyFont="1" applyFill="1" applyBorder="1" applyAlignment="1">
      <alignment horizontal="center" vertical="top" wrapText="1"/>
      <protection/>
    </xf>
    <xf numFmtId="0" fontId="12" fillId="14" borderId="0" xfId="53" applyFont="1" applyFill="1" applyBorder="1" applyAlignment="1">
      <alignment vertical="top" wrapText="1"/>
      <protection/>
    </xf>
    <xf numFmtId="0" fontId="12" fillId="14" borderId="12" xfId="53" applyFont="1" applyFill="1" applyBorder="1" applyAlignment="1">
      <alignment horizontal="center" vertical="top" wrapText="1"/>
      <protection/>
    </xf>
    <xf numFmtId="0" fontId="12" fillId="14" borderId="13" xfId="53" applyFont="1" applyFill="1" applyBorder="1" applyAlignment="1">
      <alignment horizontal="center" vertical="top" wrapText="1"/>
      <protection/>
    </xf>
    <xf numFmtId="9" fontId="12" fillId="14" borderId="13" xfId="53" applyNumberFormat="1" applyFont="1" applyFill="1" applyBorder="1" applyAlignment="1">
      <alignment horizontal="center" vertical="top" wrapText="1"/>
      <protection/>
    </xf>
    <xf numFmtId="0" fontId="2" fillId="14" borderId="11" xfId="53" applyFont="1" applyFill="1" applyBorder="1" applyAlignment="1">
      <alignment vertical="top" wrapText="1"/>
      <protection/>
    </xf>
    <xf numFmtId="0" fontId="2" fillId="14" borderId="15" xfId="53" applyFont="1" applyFill="1" applyBorder="1" applyAlignment="1">
      <alignment horizontal="center" vertical="top" wrapText="1"/>
      <protection/>
    </xf>
    <xf numFmtId="0" fontId="2" fillId="14" borderId="16" xfId="53" applyFont="1" applyFill="1" applyBorder="1" applyAlignment="1">
      <alignment horizontal="center" vertical="top" wrapText="1"/>
      <protection/>
    </xf>
    <xf numFmtId="9" fontId="2" fillId="14" borderId="16" xfId="53" applyNumberFormat="1" applyFont="1" applyFill="1" applyBorder="1" applyAlignment="1">
      <alignment horizontal="center" vertical="top" wrapText="1"/>
      <protection/>
    </xf>
    <xf numFmtId="0" fontId="2" fillId="14" borderId="11" xfId="53" applyFont="1" applyFill="1" applyBorder="1" applyAlignment="1">
      <alignment horizontal="center" vertical="top" wrapText="1"/>
      <protection/>
    </xf>
    <xf numFmtId="0" fontId="2" fillId="14" borderId="0" xfId="53" applyFont="1" applyFill="1" applyBorder="1" applyAlignment="1">
      <alignment vertical="top" wrapText="1"/>
      <protection/>
    </xf>
    <xf numFmtId="9" fontId="2" fillId="14" borderId="12" xfId="51" applyNumberFormat="1" applyFont="1" applyFill="1" applyBorder="1" applyAlignment="1">
      <alignment horizontal="center" vertical="top" wrapText="1"/>
    </xf>
    <xf numFmtId="0" fontId="0" fillId="18" borderId="0" xfId="53" applyFont="1" applyFill="1">
      <alignment/>
      <protection/>
    </xf>
    <xf numFmtId="0" fontId="0" fillId="0" borderId="0" xfId="53" applyFont="1" applyBorder="1">
      <alignment/>
      <protection/>
    </xf>
    <xf numFmtId="0" fontId="2" fillId="14" borderId="10" xfId="53" applyFont="1" applyFill="1" applyBorder="1" applyAlignment="1">
      <alignment horizontal="right" vertical="top" wrapText="1"/>
      <protection/>
    </xf>
    <xf numFmtId="9" fontId="2" fillId="14" borderId="10" xfId="53" applyNumberFormat="1" applyFont="1" applyFill="1" applyBorder="1" applyAlignment="1">
      <alignment horizontal="center" vertical="top" wrapText="1"/>
      <protection/>
    </xf>
    <xf numFmtId="0" fontId="11" fillId="14" borderId="12" xfId="53" applyFont="1" applyFill="1" applyBorder="1" applyAlignment="1">
      <alignment vertical="top" wrapText="1"/>
      <protection/>
    </xf>
    <xf numFmtId="9" fontId="2" fillId="14" borderId="12" xfId="53" applyNumberFormat="1" applyFont="1" applyFill="1" applyBorder="1" applyAlignment="1">
      <alignment horizontal="center" vertical="top" wrapText="1"/>
      <protection/>
    </xf>
    <xf numFmtId="0" fontId="2" fillId="14" borderId="15" xfId="53" applyFont="1" applyFill="1" applyBorder="1" applyAlignment="1">
      <alignment vertical="top" wrapText="1"/>
      <protection/>
    </xf>
    <xf numFmtId="165" fontId="2" fillId="14" borderId="15" xfId="51" applyNumberFormat="1" applyFont="1" applyFill="1" applyBorder="1" applyAlignment="1">
      <alignment horizontal="right" vertical="top" wrapText="1"/>
    </xf>
    <xf numFmtId="165" fontId="11" fillId="14" borderId="12" xfId="51" applyNumberFormat="1" applyFont="1" applyFill="1" applyBorder="1" applyAlignment="1">
      <alignment horizontal="right" vertical="top" wrapText="1"/>
    </xf>
    <xf numFmtId="9" fontId="11" fillId="14" borderId="12" xfId="51" applyNumberFormat="1" applyFont="1" applyFill="1" applyBorder="1" applyAlignment="1">
      <alignment horizontal="center" vertical="top" wrapText="1"/>
    </xf>
    <xf numFmtId="0" fontId="2" fillId="14" borderId="12" xfId="53" applyFont="1" applyFill="1" applyBorder="1" applyAlignment="1">
      <alignment vertical="top" wrapText="1"/>
      <protection/>
    </xf>
    <xf numFmtId="0" fontId="2" fillId="14" borderId="15" xfId="53" applyFont="1" applyFill="1" applyBorder="1" applyAlignment="1">
      <alignment vertical="top" wrapText="1"/>
      <protection/>
    </xf>
    <xf numFmtId="165" fontId="2" fillId="14" borderId="15" xfId="51" applyNumberFormat="1" applyFont="1" applyFill="1" applyBorder="1" applyAlignment="1">
      <alignment horizontal="right" vertical="top" wrapText="1"/>
    </xf>
    <xf numFmtId="165" fontId="2" fillId="14" borderId="12" xfId="51" applyNumberFormat="1" applyFont="1" applyFill="1" applyBorder="1" applyAlignment="1">
      <alignment vertical="top" wrapText="1"/>
    </xf>
    <xf numFmtId="0" fontId="6" fillId="14" borderId="12" xfId="53" applyFont="1" applyFill="1" applyBorder="1" applyAlignment="1">
      <alignment horizontal="justify" vertical="top" wrapText="1"/>
      <protection/>
    </xf>
    <xf numFmtId="165" fontId="11" fillId="14" borderId="12" xfId="51" applyNumberFormat="1" applyFont="1" applyFill="1" applyBorder="1" applyAlignment="1">
      <alignment horizontal="center" vertical="top" wrapText="1"/>
    </xf>
    <xf numFmtId="0" fontId="13" fillId="14" borderId="12" xfId="53" applyFont="1" applyFill="1" applyBorder="1" applyAlignment="1">
      <alignment horizontal="justify" vertical="top" wrapText="1"/>
      <protection/>
    </xf>
    <xf numFmtId="0" fontId="0" fillId="0" borderId="0" xfId="53" applyFont="1" applyBorder="1" applyAlignment="1">
      <alignment/>
      <protection/>
    </xf>
    <xf numFmtId="165" fontId="2" fillId="14" borderId="15" xfId="51" applyNumberFormat="1" applyFont="1" applyFill="1" applyBorder="1" applyAlignment="1" applyProtection="1">
      <alignment horizontal="right" vertical="top" wrapText="1"/>
      <protection locked="0"/>
    </xf>
    <xf numFmtId="165" fontId="2" fillId="14" borderId="15" xfId="51" applyNumberFormat="1" applyFont="1" applyFill="1" applyBorder="1" applyAlignment="1" applyProtection="1">
      <alignment horizontal="right" vertical="top" wrapText="1"/>
      <protection locked="0"/>
    </xf>
    <xf numFmtId="165" fontId="2" fillId="14" borderId="17" xfId="51" applyNumberFormat="1" applyFont="1" applyFill="1" applyBorder="1" applyAlignment="1" applyProtection="1">
      <alignment horizontal="right" vertical="top" wrapText="1"/>
      <protection locked="0"/>
    </xf>
    <xf numFmtId="0" fontId="2" fillId="14" borderId="11" xfId="53" applyFont="1" applyFill="1" applyBorder="1" applyAlignment="1" applyProtection="1">
      <alignment horizontal="left" vertical="top" wrapText="1" indent="1"/>
      <protection locked="0"/>
    </xf>
    <xf numFmtId="165" fontId="2" fillId="14" borderId="12" xfId="51" applyNumberFormat="1" applyFont="1" applyFill="1" applyBorder="1" applyAlignment="1" applyProtection="1">
      <alignment horizontal="right" vertical="top" wrapText="1"/>
      <protection locked="0"/>
    </xf>
    <xf numFmtId="165" fontId="2" fillId="14" borderId="18" xfId="51" applyNumberFormat="1" applyFont="1" applyFill="1" applyBorder="1" applyAlignment="1" applyProtection="1">
      <alignment horizontal="right" vertical="top" wrapText="1"/>
      <protection locked="0"/>
    </xf>
    <xf numFmtId="0" fontId="2" fillId="14" borderId="11" xfId="53" applyFont="1" applyFill="1" applyBorder="1" applyAlignment="1" applyProtection="1">
      <alignment horizontal="left" indent="1"/>
      <protection locked="0"/>
    </xf>
    <xf numFmtId="0" fontId="2" fillId="14" borderId="19" xfId="53" applyFont="1" applyFill="1" applyBorder="1" applyAlignment="1" applyProtection="1">
      <alignment vertical="top" wrapText="1"/>
      <protection locked="0"/>
    </xf>
    <xf numFmtId="165" fontId="2" fillId="14" borderId="20" xfId="51" applyNumberFormat="1" applyFont="1" applyFill="1" applyBorder="1" applyAlignment="1" applyProtection="1">
      <alignment horizontal="right" vertical="top" wrapText="1"/>
      <protection locked="0"/>
    </xf>
    <xf numFmtId="0" fontId="2" fillId="14" borderId="19" xfId="53" applyFont="1" applyFill="1" applyBorder="1" applyAlignment="1" applyProtection="1">
      <alignment horizontal="left" vertical="top" wrapText="1" indent="1"/>
      <protection locked="0"/>
    </xf>
    <xf numFmtId="0" fontId="0" fillId="0" borderId="0" xfId="53" applyFont="1" applyAlignment="1">
      <alignment horizontal="center"/>
      <protection/>
    </xf>
    <xf numFmtId="165" fontId="11" fillId="5" borderId="17" xfId="51" applyNumberFormat="1" applyFont="1" applyFill="1" applyBorder="1" applyAlignment="1">
      <alignment horizontal="right" vertical="top" wrapText="1"/>
    </xf>
    <xf numFmtId="0" fontId="0" fillId="5" borderId="12" xfId="53" applyFont="1" applyFill="1" applyBorder="1">
      <alignment/>
      <protection/>
    </xf>
    <xf numFmtId="0" fontId="10" fillId="5" borderId="21" xfId="53" applyFont="1" applyFill="1" applyBorder="1" applyAlignment="1">
      <alignment vertical="top" wrapText="1"/>
      <protection/>
    </xf>
    <xf numFmtId="0" fontId="10" fillId="5" borderId="0" xfId="53" applyFont="1" applyFill="1" applyBorder="1" applyAlignment="1">
      <alignment vertical="top" wrapText="1"/>
      <protection/>
    </xf>
    <xf numFmtId="0" fontId="10" fillId="5" borderId="12" xfId="53" applyFont="1" applyFill="1" applyBorder="1" applyAlignment="1">
      <alignment horizontal="center" vertical="top" wrapText="1"/>
      <protection/>
    </xf>
    <xf numFmtId="0" fontId="10" fillId="5" borderId="13" xfId="53" applyFont="1" applyFill="1" applyBorder="1" applyAlignment="1">
      <alignment horizontal="center" vertical="top" wrapText="1"/>
      <protection/>
    </xf>
    <xf numFmtId="0" fontId="11" fillId="5" borderId="0" xfId="53" applyFont="1" applyFill="1" applyBorder="1" applyAlignment="1">
      <alignment vertical="top" wrapText="1"/>
      <protection/>
    </xf>
    <xf numFmtId="165" fontId="2" fillId="5" borderId="12" xfId="51" applyNumberFormat="1" applyFont="1" applyFill="1" applyBorder="1" applyAlignment="1">
      <alignment horizontal="right" vertical="top" wrapText="1"/>
    </xf>
    <xf numFmtId="0" fontId="6" fillId="5" borderId="0" xfId="53" applyFont="1" applyFill="1" applyBorder="1" applyAlignment="1">
      <alignment vertical="top" wrapText="1"/>
      <protection/>
    </xf>
    <xf numFmtId="165" fontId="2" fillId="5" borderId="12" xfId="51" applyNumberFormat="1" applyFont="1" applyFill="1" applyBorder="1" applyAlignment="1">
      <alignment horizontal="right" vertical="top" wrapText="1"/>
    </xf>
    <xf numFmtId="0" fontId="2" fillId="5" borderId="0" xfId="53" applyFont="1" applyFill="1" applyBorder="1" applyAlignment="1">
      <alignment horizontal="left" vertical="top" wrapText="1" indent="2"/>
      <protection/>
    </xf>
    <xf numFmtId="0" fontId="10" fillId="5" borderId="12" xfId="53" applyFont="1" applyFill="1" applyBorder="1" applyAlignment="1">
      <alignment vertical="top" wrapText="1"/>
      <protection/>
    </xf>
    <xf numFmtId="0" fontId="12" fillId="5" borderId="12" xfId="53" applyFont="1" applyFill="1" applyBorder="1" applyAlignment="1">
      <alignment vertical="top" wrapText="1"/>
      <protection/>
    </xf>
    <xf numFmtId="0" fontId="12" fillId="5" borderId="22" xfId="53" applyFont="1" applyFill="1" applyBorder="1" applyAlignment="1">
      <alignment vertical="top" wrapText="1"/>
      <protection/>
    </xf>
    <xf numFmtId="0" fontId="12" fillId="5" borderId="0" xfId="53" applyFont="1" applyFill="1" applyBorder="1" applyAlignment="1">
      <alignment vertical="top" wrapText="1"/>
      <protection/>
    </xf>
    <xf numFmtId="0" fontId="11" fillId="5" borderId="0" xfId="53" applyFont="1" applyFill="1" applyBorder="1" applyAlignment="1">
      <alignment horizontal="right" vertical="top" wrapText="1"/>
      <protection/>
    </xf>
    <xf numFmtId="0" fontId="2" fillId="14" borderId="0" xfId="53" applyFont="1" applyFill="1" applyBorder="1" applyAlignment="1" applyProtection="1">
      <alignment horizontal="left" vertical="top" wrapText="1" indent="2"/>
      <protection locked="0"/>
    </xf>
    <xf numFmtId="0" fontId="2" fillId="14" borderId="0" xfId="53" applyFont="1" applyFill="1" applyBorder="1" applyAlignment="1" applyProtection="1">
      <alignment vertical="top" wrapText="1"/>
      <protection locked="0"/>
    </xf>
    <xf numFmtId="165" fontId="2" fillId="5" borderId="22" xfId="51" applyNumberFormat="1" applyFont="1" applyFill="1" applyBorder="1" applyAlignment="1">
      <alignment horizontal="right" vertical="top" wrapText="1"/>
    </xf>
    <xf numFmtId="0" fontId="0" fillId="5" borderId="23" xfId="53" applyFont="1" applyFill="1" applyBorder="1">
      <alignment/>
      <protection/>
    </xf>
    <xf numFmtId="0" fontId="0" fillId="5" borderId="24" xfId="53" applyFont="1" applyFill="1" applyBorder="1">
      <alignment/>
      <protection/>
    </xf>
    <xf numFmtId="0" fontId="2" fillId="0" borderId="25" xfId="0" applyFont="1" applyBorder="1" applyAlignment="1">
      <alignment horizontal="left" vertical="center" indent="1"/>
    </xf>
    <xf numFmtId="0" fontId="4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6" fillId="5" borderId="23" xfId="53" applyFont="1" applyFill="1" applyBorder="1" applyAlignment="1">
      <alignment horizontal="center" vertical="top" wrapText="1"/>
      <protection/>
    </xf>
    <xf numFmtId="0" fontId="16" fillId="5" borderId="10" xfId="53" applyFont="1" applyFill="1" applyBorder="1" applyAlignment="1">
      <alignment horizontal="center" vertical="top" wrapText="1"/>
      <protection/>
    </xf>
    <xf numFmtId="0" fontId="16" fillId="5" borderId="10" xfId="53" applyFont="1" applyFill="1" applyBorder="1" applyAlignment="1">
      <alignment vertical="top" wrapText="1"/>
      <protection/>
    </xf>
    <xf numFmtId="0" fontId="7" fillId="5" borderId="12" xfId="53" applyFont="1" applyFill="1" applyBorder="1" applyAlignment="1">
      <alignment vertical="top" wrapText="1"/>
      <protection/>
    </xf>
    <xf numFmtId="0" fontId="7" fillId="5" borderId="0" xfId="53" applyFont="1" applyFill="1" applyBorder="1" applyAlignment="1">
      <alignment vertical="top" wrapText="1"/>
      <protection/>
    </xf>
    <xf numFmtId="0" fontId="7" fillId="5" borderId="12" xfId="53" applyFont="1" applyFill="1" applyBorder="1" applyAlignment="1">
      <alignment vertical="top" wrapText="1"/>
      <protection/>
    </xf>
    <xf numFmtId="0" fontId="16" fillId="5" borderId="26" xfId="53" applyFont="1" applyFill="1" applyBorder="1" applyAlignment="1">
      <alignment vertical="top" wrapText="1"/>
      <protection/>
    </xf>
    <xf numFmtId="0" fontId="16" fillId="5" borderId="26" xfId="53" applyFont="1" applyFill="1" applyBorder="1" applyAlignment="1">
      <alignment horizontal="center" vertical="top" wrapText="1"/>
      <protection/>
    </xf>
    <xf numFmtId="0" fontId="8" fillId="5" borderId="12" xfId="53" applyFont="1" applyFill="1" applyBorder="1" applyAlignment="1">
      <alignment vertical="top" wrapText="1"/>
      <protection/>
    </xf>
    <xf numFmtId="165" fontId="11" fillId="5" borderId="15" xfId="51" applyNumberFormat="1" applyFont="1" applyFill="1" applyBorder="1" applyAlignment="1">
      <alignment horizontal="right" vertical="top" wrapText="1"/>
    </xf>
    <xf numFmtId="165" fontId="11" fillId="5" borderId="27" xfId="51" applyNumberFormat="1" applyFont="1" applyFill="1" applyBorder="1" applyAlignment="1">
      <alignment horizontal="right" vertical="top" wrapText="1"/>
    </xf>
    <xf numFmtId="0" fontId="16" fillId="5" borderId="28" xfId="53" applyFont="1" applyFill="1" applyBorder="1" applyAlignment="1">
      <alignment/>
      <protection/>
    </xf>
    <xf numFmtId="0" fontId="16" fillId="5" borderId="29" xfId="53" applyFont="1" applyFill="1" applyBorder="1" applyAlignment="1">
      <alignment/>
      <protection/>
    </xf>
    <xf numFmtId="0" fontId="9" fillId="14" borderId="0" xfId="53" applyFont="1" applyFill="1" applyAlignment="1">
      <alignment horizontal="left" wrapText="1"/>
      <protection/>
    </xf>
    <xf numFmtId="0" fontId="2" fillId="14" borderId="12" xfId="53" applyFont="1" applyFill="1" applyBorder="1" applyAlignment="1" applyProtection="1">
      <alignment horizontal="right" vertical="top" wrapText="1"/>
      <protection locked="0"/>
    </xf>
    <xf numFmtId="165" fontId="11" fillId="14" borderId="12" xfId="51" applyNumberFormat="1" applyFont="1" applyFill="1" applyBorder="1" applyAlignment="1" applyProtection="1">
      <alignment horizontal="right" vertical="top" wrapText="1"/>
      <protection locked="0"/>
    </xf>
    <xf numFmtId="0" fontId="0" fillId="5" borderId="13" xfId="53" applyFont="1" applyFill="1" applyBorder="1">
      <alignment/>
      <protection/>
    </xf>
    <xf numFmtId="0" fontId="16" fillId="5" borderId="30" xfId="53" applyFont="1" applyFill="1" applyBorder="1" applyAlignment="1">
      <alignment horizontal="left" indent="1"/>
      <protection/>
    </xf>
    <xf numFmtId="0" fontId="16" fillId="5" borderId="14" xfId="53" applyFont="1" applyFill="1" applyBorder="1">
      <alignment/>
      <protection/>
    </xf>
    <xf numFmtId="0" fontId="16" fillId="5" borderId="31" xfId="53" applyFont="1" applyFill="1" applyBorder="1" applyAlignment="1">
      <alignment horizontal="left" indent="1"/>
      <protection/>
    </xf>
    <xf numFmtId="0" fontId="7" fillId="14" borderId="0" xfId="53" applyFont="1" applyFill="1" applyBorder="1" applyAlignment="1">
      <alignment vertical="top" wrapText="1"/>
      <protection/>
    </xf>
    <xf numFmtId="0" fontId="8" fillId="14" borderId="0" xfId="53" applyFont="1" applyFill="1" applyBorder="1" applyAlignment="1">
      <alignment vertical="top" wrapText="1"/>
      <protection/>
    </xf>
    <xf numFmtId="0" fontId="7" fillId="5" borderId="12" xfId="53" applyFont="1" applyFill="1" applyBorder="1" applyAlignment="1">
      <alignment horizontal="left" vertical="top" wrapText="1"/>
      <protection/>
    </xf>
    <xf numFmtId="0" fontId="8" fillId="5" borderId="32" xfId="53" applyFont="1" applyFill="1" applyBorder="1" applyAlignment="1">
      <alignment horizontal="right" vertical="top" wrapText="1"/>
      <protection/>
    </xf>
    <xf numFmtId="9" fontId="2" fillId="5" borderId="27" xfId="51" applyNumberFormat="1" applyFont="1" applyFill="1" applyBorder="1" applyAlignment="1">
      <alignment horizontal="center" vertical="top" wrapText="1"/>
    </xf>
    <xf numFmtId="0" fontId="8" fillId="5" borderId="11" xfId="53" applyFont="1" applyFill="1" applyBorder="1" applyAlignment="1">
      <alignment horizontal="right" vertical="top" wrapText="1"/>
      <protection/>
    </xf>
    <xf numFmtId="9" fontId="2" fillId="5" borderId="16" xfId="51" applyNumberFormat="1" applyFont="1" applyFill="1" applyBorder="1" applyAlignment="1">
      <alignment horizontal="center" vertical="top" wrapText="1"/>
    </xf>
    <xf numFmtId="165" fontId="2" fillId="5" borderId="15" xfId="51" applyNumberFormat="1" applyFont="1" applyFill="1" applyBorder="1" applyAlignment="1">
      <alignment horizontal="right" vertical="top" wrapText="1"/>
    </xf>
    <xf numFmtId="165" fontId="2" fillId="5" borderId="16" xfId="51" applyNumberFormat="1" applyFont="1" applyFill="1" applyBorder="1" applyAlignment="1">
      <alignment horizontal="right" vertical="top" wrapText="1"/>
    </xf>
    <xf numFmtId="9" fontId="2" fillId="5" borderId="16" xfId="51" applyNumberFormat="1" applyFont="1" applyFill="1" applyBorder="1" applyAlignment="1">
      <alignment horizontal="center" vertical="top" wrapText="1"/>
    </xf>
    <xf numFmtId="165" fontId="2" fillId="5" borderId="15" xfId="51" applyNumberFormat="1" applyFont="1" applyFill="1" applyBorder="1" applyAlignment="1">
      <alignment horizontal="right" vertical="top" wrapText="1"/>
    </xf>
    <xf numFmtId="165" fontId="2" fillId="5" borderId="16" xfId="51" applyNumberFormat="1" applyFont="1" applyFill="1" applyBorder="1" applyAlignment="1">
      <alignment horizontal="right" vertical="top" wrapText="1"/>
    </xf>
    <xf numFmtId="9" fontId="2" fillId="5" borderId="15" xfId="51" applyNumberFormat="1" applyFont="1" applyFill="1" applyBorder="1" applyAlignment="1">
      <alignment horizontal="center" vertical="top" wrapText="1"/>
    </xf>
    <xf numFmtId="0" fontId="16" fillId="5" borderId="31" xfId="53" applyFont="1" applyFill="1" applyBorder="1" applyAlignment="1">
      <alignment horizontal="left" vertical="top" indent="1"/>
      <protection/>
    </xf>
    <xf numFmtId="0" fontId="2" fillId="14" borderId="20" xfId="53" applyFont="1" applyFill="1" applyBorder="1" applyAlignment="1">
      <alignment vertical="top" wrapText="1"/>
      <protection/>
    </xf>
    <xf numFmtId="165" fontId="2" fillId="14" borderId="20" xfId="51" applyNumberFormat="1" applyFont="1" applyFill="1" applyBorder="1" applyAlignment="1">
      <alignment horizontal="right" vertical="top" wrapText="1"/>
    </xf>
    <xf numFmtId="0" fontId="11" fillId="14" borderId="12" xfId="53" applyFont="1" applyFill="1" applyBorder="1" applyAlignment="1">
      <alignment horizontal="right" vertical="top" wrapText="1"/>
      <protection/>
    </xf>
    <xf numFmtId="0" fontId="2" fillId="14" borderId="12" xfId="53" applyFont="1" applyFill="1" applyBorder="1" applyAlignment="1">
      <alignment horizontal="justify" vertical="top" wrapText="1"/>
      <protection/>
    </xf>
    <xf numFmtId="0" fontId="2" fillId="5" borderId="10" xfId="53" applyFont="1" applyFill="1" applyBorder="1" applyAlignment="1">
      <alignment vertical="top" wrapText="1"/>
      <protection/>
    </xf>
    <xf numFmtId="165" fontId="2" fillId="5" borderId="20" xfId="51" applyNumberFormat="1" applyFont="1" applyFill="1" applyBorder="1" applyAlignment="1">
      <alignment horizontal="right" vertical="top" wrapText="1"/>
    </xf>
    <xf numFmtId="9" fontId="2" fillId="5" borderId="20" xfId="51" applyNumberFormat="1" applyFont="1" applyFill="1" applyBorder="1" applyAlignment="1">
      <alignment horizontal="center" vertical="top" wrapText="1"/>
    </xf>
    <xf numFmtId="165" fontId="11" fillId="5" borderId="33" xfId="51" applyNumberFormat="1" applyFont="1" applyFill="1" applyBorder="1" applyAlignment="1">
      <alignment horizontal="right" vertical="top" wrapText="1"/>
    </xf>
    <xf numFmtId="9" fontId="11" fillId="5" borderId="33" xfId="51" applyNumberFormat="1" applyFont="1" applyFill="1" applyBorder="1" applyAlignment="1">
      <alignment horizontal="center" vertical="top" wrapText="1"/>
    </xf>
    <xf numFmtId="9" fontId="2" fillId="5" borderId="15" xfId="51" applyNumberFormat="1" applyFont="1" applyFill="1" applyBorder="1" applyAlignment="1">
      <alignment horizontal="center" vertical="top" wrapText="1"/>
    </xf>
    <xf numFmtId="9" fontId="11" fillId="5" borderId="27" xfId="51" applyNumberFormat="1" applyFont="1" applyFill="1" applyBorder="1" applyAlignment="1">
      <alignment horizontal="center" vertical="top" wrapText="1"/>
    </xf>
    <xf numFmtId="165" fontId="11" fillId="5" borderId="26" xfId="51" applyNumberFormat="1" applyFont="1" applyFill="1" applyBorder="1" applyAlignment="1">
      <alignment horizontal="right" vertical="top" wrapText="1"/>
    </xf>
    <xf numFmtId="9" fontId="11" fillId="5" borderId="26" xfId="51" applyNumberFormat="1" applyFont="1" applyFill="1" applyBorder="1" applyAlignment="1">
      <alignment horizontal="center" vertical="top" wrapText="1"/>
    </xf>
    <xf numFmtId="0" fontId="16" fillId="5" borderId="26" xfId="53" applyFont="1" applyFill="1" applyBorder="1">
      <alignment/>
      <protection/>
    </xf>
    <xf numFmtId="0" fontId="5" fillId="5" borderId="12" xfId="53" applyFont="1" applyFill="1" applyBorder="1" applyAlignment="1">
      <alignment horizontal="right" vertical="top" wrapText="1"/>
      <protection/>
    </xf>
    <xf numFmtId="0" fontId="5" fillId="5" borderId="12" xfId="53" applyFont="1" applyFill="1" applyBorder="1" applyAlignment="1">
      <alignment vertical="top" wrapText="1"/>
      <protection/>
    </xf>
    <xf numFmtId="0" fontId="5" fillId="5" borderId="12" xfId="53" applyFont="1" applyFill="1" applyBorder="1" applyAlignment="1">
      <alignment vertical="top" wrapText="1"/>
      <protection/>
    </xf>
    <xf numFmtId="0" fontId="5" fillId="5" borderId="12" xfId="53" applyFont="1" applyFill="1" applyBorder="1" applyAlignment="1">
      <alignment horizontal="justify" vertical="top" wrapText="1"/>
      <protection/>
    </xf>
    <xf numFmtId="0" fontId="7" fillId="5" borderId="12" xfId="53" applyFont="1" applyFill="1" applyBorder="1" applyAlignment="1">
      <alignment horizontal="justify" vertical="top" wrapText="1"/>
      <protection/>
    </xf>
    <xf numFmtId="0" fontId="7" fillId="5" borderId="22" xfId="53" applyFont="1" applyFill="1" applyBorder="1" applyAlignment="1">
      <alignment horizontal="justify" vertical="top" wrapText="1"/>
      <protection/>
    </xf>
    <xf numFmtId="0" fontId="5" fillId="5" borderId="22" xfId="53" applyFont="1" applyFill="1" applyBorder="1" applyAlignment="1">
      <alignment vertical="top" wrapText="1"/>
      <protection/>
    </xf>
    <xf numFmtId="0" fontId="8" fillId="5" borderId="26" xfId="53" applyFont="1" applyFill="1" applyBorder="1" applyAlignment="1">
      <alignment horizontal="right" vertical="top" wrapText="1"/>
      <protection/>
    </xf>
    <xf numFmtId="0" fontId="8" fillId="5" borderId="33" xfId="53" applyFont="1" applyFill="1" applyBorder="1" applyAlignment="1">
      <alignment horizontal="right" vertical="top" wrapText="1"/>
      <protection/>
    </xf>
    <xf numFmtId="0" fontId="7" fillId="5" borderId="27" xfId="53" applyFont="1" applyFill="1" applyBorder="1" applyAlignment="1">
      <alignment horizontal="right" vertical="top" wrapText="1"/>
      <protection/>
    </xf>
    <xf numFmtId="9" fontId="11" fillId="5" borderId="26" xfId="54" applyFont="1" applyFill="1" applyBorder="1" applyAlignment="1">
      <alignment horizontal="center" wrapText="1"/>
    </xf>
    <xf numFmtId="44" fontId="11" fillId="5" borderId="26" xfId="49" applyFont="1" applyFill="1" applyBorder="1" applyAlignment="1">
      <alignment horizontal="right" vertical="top" wrapText="1"/>
    </xf>
    <xf numFmtId="0" fontId="2" fillId="0" borderId="30" xfId="53" applyFont="1" applyFill="1" applyBorder="1" applyAlignment="1">
      <alignment vertical="top" wrapText="1"/>
      <protection/>
    </xf>
    <xf numFmtId="0" fontId="2" fillId="0" borderId="21" xfId="53" applyFont="1" applyFill="1" applyBorder="1" applyAlignment="1">
      <alignment vertical="top" wrapText="1"/>
      <protection/>
    </xf>
    <xf numFmtId="165" fontId="2" fillId="0" borderId="21" xfId="51" applyNumberFormat="1" applyFont="1" applyFill="1" applyBorder="1" applyAlignment="1">
      <alignment horizontal="right" vertical="top" wrapText="1"/>
    </xf>
    <xf numFmtId="165" fontId="2" fillId="0" borderId="23" xfId="51" applyNumberFormat="1" applyFont="1" applyFill="1" applyBorder="1" applyAlignment="1">
      <alignment horizontal="right" vertical="top" wrapText="1"/>
    </xf>
    <xf numFmtId="0" fontId="2" fillId="0" borderId="14" xfId="53" applyFont="1" applyFill="1" applyBorder="1" applyAlignment="1">
      <alignment vertical="top" wrapText="1"/>
      <protection/>
    </xf>
    <xf numFmtId="0" fontId="2" fillId="0" borderId="0" xfId="53" applyFont="1" applyFill="1" applyBorder="1" applyAlignment="1">
      <alignment vertical="top" wrapText="1"/>
      <protection/>
    </xf>
    <xf numFmtId="165" fontId="11" fillId="0" borderId="0" xfId="51" applyNumberFormat="1" applyFont="1" applyFill="1" applyBorder="1" applyAlignment="1">
      <alignment horizontal="right" vertical="top" wrapText="1"/>
    </xf>
    <xf numFmtId="165" fontId="11" fillId="0" borderId="13" xfId="51" applyNumberFormat="1" applyFont="1" applyFill="1" applyBorder="1" applyAlignment="1">
      <alignment horizontal="right" vertical="top" wrapText="1"/>
    </xf>
    <xf numFmtId="0" fontId="11" fillId="0" borderId="0" xfId="53" applyFont="1" applyFill="1" applyBorder="1" applyAlignment="1">
      <alignment horizontal="right" vertical="top" wrapText="1"/>
      <protection/>
    </xf>
    <xf numFmtId="0" fontId="14" fillId="0" borderId="14" xfId="53" applyFont="1" applyFill="1" applyBorder="1" applyAlignment="1">
      <alignment vertical="top" wrapText="1"/>
      <protection/>
    </xf>
    <xf numFmtId="0" fontId="15" fillId="0" borderId="14" xfId="53" applyFont="1" applyFill="1" applyBorder="1" applyAlignment="1">
      <alignment vertical="top" wrapText="1"/>
      <protection/>
    </xf>
    <xf numFmtId="0" fontId="10" fillId="0" borderId="0" xfId="53" applyFont="1" applyFill="1" applyBorder="1" applyAlignment="1">
      <alignment vertical="top" wrapText="1"/>
      <protection/>
    </xf>
    <xf numFmtId="0" fontId="10" fillId="0" borderId="13" xfId="53" applyFont="1" applyFill="1" applyBorder="1" applyAlignment="1">
      <alignment vertical="top" wrapText="1"/>
      <protection/>
    </xf>
    <xf numFmtId="0" fontId="10" fillId="0" borderId="14" xfId="53" applyFont="1" applyFill="1" applyBorder="1" applyAlignment="1">
      <alignment vertical="top" wrapText="1"/>
      <protection/>
    </xf>
    <xf numFmtId="165" fontId="2" fillId="0" borderId="0" xfId="51" applyNumberFormat="1" applyFont="1" applyFill="1" applyBorder="1" applyAlignment="1">
      <alignment horizontal="right" vertical="top" wrapText="1"/>
    </xf>
    <xf numFmtId="165" fontId="2" fillId="0" borderId="13" xfId="51" applyNumberFormat="1" applyFont="1" applyFill="1" applyBorder="1" applyAlignment="1">
      <alignment horizontal="right" vertical="top" wrapText="1"/>
    </xf>
    <xf numFmtId="0" fontId="6" fillId="0" borderId="14" xfId="53" applyFont="1" applyFill="1" applyBorder="1" applyAlignment="1">
      <alignment vertical="top" wrapText="1"/>
      <protection/>
    </xf>
    <xf numFmtId="0" fontId="13" fillId="0" borderId="0" xfId="53" applyFont="1" applyFill="1" applyBorder="1" applyAlignment="1">
      <alignment horizontal="justify" vertical="top" wrapText="1"/>
      <protection/>
    </xf>
    <xf numFmtId="0" fontId="2" fillId="0" borderId="31" xfId="53" applyFont="1" applyFill="1" applyBorder="1" applyAlignment="1">
      <alignment vertical="top" wrapText="1"/>
      <protection/>
    </xf>
    <xf numFmtId="0" fontId="11" fillId="0" borderId="34" xfId="53" applyFont="1" applyFill="1" applyBorder="1" applyAlignment="1">
      <alignment horizontal="right" vertical="top" wrapText="1"/>
      <protection/>
    </xf>
    <xf numFmtId="165" fontId="11" fillId="0" borderId="34" xfId="51" applyNumberFormat="1" applyFont="1" applyFill="1" applyBorder="1" applyAlignment="1">
      <alignment horizontal="right" vertical="top" wrapText="1"/>
    </xf>
    <xf numFmtId="165" fontId="11" fillId="0" borderId="24" xfId="51" applyNumberFormat="1" applyFont="1" applyFill="1" applyBorder="1" applyAlignment="1">
      <alignment horizontal="right" vertical="top" wrapText="1"/>
    </xf>
    <xf numFmtId="0" fontId="5" fillId="0" borderId="0" xfId="53" applyFont="1" applyFill="1" applyBorder="1" applyAlignment="1">
      <alignment vertical="top" wrapText="1"/>
      <protection/>
    </xf>
    <xf numFmtId="0" fontId="8" fillId="0" borderId="0" xfId="53" applyFont="1" applyFill="1" applyBorder="1" applyAlignment="1">
      <alignment horizontal="right" vertical="top" wrapText="1"/>
      <protection/>
    </xf>
    <xf numFmtId="44" fontId="11" fillId="0" borderId="0" xfId="49" applyFont="1" applyFill="1" applyBorder="1" applyAlignment="1">
      <alignment horizontal="right" vertical="top" wrapText="1"/>
    </xf>
    <xf numFmtId="9" fontId="11" fillId="0" borderId="0" xfId="51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readingOrder="1"/>
    </xf>
    <xf numFmtId="0" fontId="19" fillId="7" borderId="0" xfId="45" applyFont="1" applyFill="1" applyBorder="1" applyAlignment="1" applyProtection="1">
      <alignment/>
      <protection/>
    </xf>
    <xf numFmtId="0" fontId="20" fillId="7" borderId="0" xfId="0" applyFont="1" applyFill="1" applyAlignment="1">
      <alignment/>
    </xf>
    <xf numFmtId="0" fontId="21" fillId="0" borderId="0" xfId="53" applyFont="1">
      <alignment/>
      <protection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14" borderId="11" xfId="53" applyFont="1" applyFill="1" applyBorder="1" applyAlignment="1" applyProtection="1">
      <alignment horizontal="left" vertical="top" wrapText="1" indent="1"/>
      <protection locked="0"/>
    </xf>
    <xf numFmtId="0" fontId="8" fillId="5" borderId="35" xfId="53" applyFont="1" applyFill="1" applyBorder="1" applyAlignment="1">
      <alignment horizontal="right" vertical="top" wrapText="1" indent="1"/>
      <protection/>
    </xf>
    <xf numFmtId="0" fontId="7" fillId="5" borderId="0" xfId="53" applyFont="1" applyFill="1" applyBorder="1" applyAlignment="1">
      <alignment horizontal="left" vertical="top" wrapText="1" indent="1"/>
      <protection/>
    </xf>
    <xf numFmtId="0" fontId="7" fillId="5" borderId="36" xfId="53" applyFont="1" applyFill="1" applyBorder="1" applyAlignment="1">
      <alignment horizontal="right" vertical="center" wrapText="1" indent="1"/>
      <protection/>
    </xf>
    <xf numFmtId="0" fontId="16" fillId="7" borderId="10" xfId="53" applyFont="1" applyFill="1" applyBorder="1" applyAlignment="1">
      <alignment vertical="top" wrapText="1"/>
      <protection/>
    </xf>
    <xf numFmtId="0" fontId="10" fillId="7" borderId="12" xfId="53" applyFont="1" applyFill="1" applyBorder="1" applyAlignment="1">
      <alignment vertical="top" wrapText="1"/>
      <protection/>
    </xf>
    <xf numFmtId="0" fontId="7" fillId="7" borderId="12" xfId="53" applyFont="1" applyFill="1" applyBorder="1" applyAlignment="1">
      <alignment vertical="top" wrapText="1"/>
      <protection/>
    </xf>
    <xf numFmtId="0" fontId="11" fillId="7" borderId="12" xfId="53" applyFont="1" applyFill="1" applyBorder="1" applyAlignment="1">
      <alignment vertical="top" wrapText="1"/>
      <protection/>
    </xf>
    <xf numFmtId="0" fontId="12" fillId="7" borderId="12" xfId="53" applyFont="1" applyFill="1" applyBorder="1" applyAlignment="1">
      <alignment vertical="top" wrapText="1"/>
      <protection/>
    </xf>
    <xf numFmtId="0" fontId="0" fillId="7" borderId="12" xfId="53" applyFont="1" applyFill="1" applyBorder="1">
      <alignment/>
      <protection/>
    </xf>
    <xf numFmtId="0" fontId="7" fillId="7" borderId="12" xfId="53" applyFont="1" applyFill="1" applyBorder="1" applyAlignment="1">
      <alignment vertical="top" wrapText="1"/>
      <protection/>
    </xf>
    <xf numFmtId="0" fontId="4" fillId="7" borderId="12" xfId="53" applyFont="1" applyFill="1" applyBorder="1" applyAlignment="1">
      <alignment vertical="top" wrapText="1"/>
      <protection/>
    </xf>
    <xf numFmtId="0" fontId="12" fillId="7" borderId="22" xfId="53" applyFont="1" applyFill="1" applyBorder="1" applyAlignment="1">
      <alignment vertical="top" wrapText="1"/>
      <protection/>
    </xf>
    <xf numFmtId="0" fontId="10" fillId="0" borderId="0" xfId="53" applyFont="1" applyBorder="1" applyAlignment="1">
      <alignment/>
      <protection/>
    </xf>
    <xf numFmtId="0" fontId="2" fillId="14" borderId="13" xfId="53" applyFont="1" applyFill="1" applyBorder="1" applyAlignment="1" applyProtection="1">
      <alignment vertical="top" wrapText="1"/>
      <protection locked="0"/>
    </xf>
    <xf numFmtId="0" fontId="13" fillId="14" borderId="13" xfId="53" applyFont="1" applyFill="1" applyBorder="1" applyAlignment="1" applyProtection="1">
      <alignment vertical="top" wrapText="1"/>
      <protection locked="0"/>
    </xf>
    <xf numFmtId="0" fontId="2" fillId="14" borderId="16" xfId="53" applyFont="1" applyFill="1" applyBorder="1" applyAlignment="1" applyProtection="1">
      <alignment vertical="top" wrapText="1"/>
      <protection locked="0"/>
    </xf>
    <xf numFmtId="0" fontId="11" fillId="14" borderId="13" xfId="53" applyFont="1" applyFill="1" applyBorder="1" applyAlignment="1" applyProtection="1">
      <alignment horizontal="right" vertical="top" wrapText="1"/>
      <protection locked="0"/>
    </xf>
    <xf numFmtId="0" fontId="2" fillId="14" borderId="13" xfId="53" applyFont="1" applyFill="1" applyBorder="1" applyAlignment="1" applyProtection="1">
      <alignment vertical="top" wrapText="1"/>
      <protection locked="0"/>
    </xf>
    <xf numFmtId="0" fontId="2" fillId="14" borderId="16" xfId="53" applyFont="1" applyFill="1" applyBorder="1" applyAlignment="1" applyProtection="1">
      <alignment vertical="top" wrapText="1"/>
      <protection locked="0"/>
    </xf>
    <xf numFmtId="0" fontId="6" fillId="14" borderId="13" xfId="53" applyFont="1" applyFill="1" applyBorder="1" applyAlignment="1" applyProtection="1">
      <alignment horizontal="justify" vertical="top" wrapText="1"/>
      <protection locked="0"/>
    </xf>
    <xf numFmtId="0" fontId="2" fillId="14" borderId="37" xfId="53" applyFont="1" applyFill="1" applyBorder="1" applyAlignment="1" applyProtection="1">
      <alignment vertical="top" wrapText="1"/>
      <protection locked="0"/>
    </xf>
    <xf numFmtId="0" fontId="13" fillId="14" borderId="13" xfId="53" applyFont="1" applyFill="1" applyBorder="1" applyAlignment="1" applyProtection="1">
      <alignment horizontal="justify" vertical="top" wrapText="1"/>
      <protection locked="0"/>
    </xf>
    <xf numFmtId="0" fontId="10" fillId="7" borderId="22" xfId="53" applyFont="1" applyFill="1" applyBorder="1" applyAlignment="1">
      <alignment vertical="top" wrapText="1"/>
      <protection/>
    </xf>
    <xf numFmtId="0" fontId="10" fillId="7" borderId="10" xfId="53" applyFont="1" applyFill="1" applyBorder="1" applyAlignment="1">
      <alignment vertical="top" wrapText="1"/>
      <protection/>
    </xf>
    <xf numFmtId="0" fontId="16" fillId="7" borderId="10" xfId="53" applyFont="1" applyFill="1" applyBorder="1" applyAlignment="1">
      <alignment horizontal="center" vertical="top" wrapText="1"/>
      <protection/>
    </xf>
    <xf numFmtId="0" fontId="10" fillId="7" borderId="10" xfId="53" applyFont="1" applyFill="1" applyBorder="1">
      <alignment/>
      <protection/>
    </xf>
    <xf numFmtId="0" fontId="16" fillId="7" borderId="12" xfId="53" applyFont="1" applyFill="1" applyBorder="1" applyAlignment="1">
      <alignment vertical="top" wrapText="1"/>
      <protection/>
    </xf>
    <xf numFmtId="0" fontId="10" fillId="7" borderId="12" xfId="53" applyFont="1" applyFill="1" applyBorder="1">
      <alignment/>
      <protection/>
    </xf>
    <xf numFmtId="0" fontId="16" fillId="7" borderId="12" xfId="53" applyFont="1" applyFill="1" applyBorder="1" applyAlignment="1">
      <alignment horizontal="center" vertical="top" wrapText="1"/>
      <protection/>
    </xf>
    <xf numFmtId="0" fontId="16" fillId="7" borderId="22" xfId="53" applyFont="1" applyFill="1" applyBorder="1" applyAlignment="1">
      <alignment vertical="top" wrapText="1"/>
      <protection/>
    </xf>
    <xf numFmtId="0" fontId="10" fillId="7" borderId="22" xfId="53" applyFont="1" applyFill="1" applyBorder="1">
      <alignment/>
      <protection/>
    </xf>
    <xf numFmtId="0" fontId="16" fillId="7" borderId="22" xfId="53" applyFont="1" applyFill="1" applyBorder="1" applyAlignment="1">
      <alignment horizontal="center" vertical="top" wrapText="1"/>
      <protection/>
    </xf>
    <xf numFmtId="0" fontId="2" fillId="7" borderId="12" xfId="53" applyFont="1" applyFill="1" applyBorder="1" applyAlignment="1">
      <alignment vertical="top" wrapText="1"/>
      <protection/>
    </xf>
    <xf numFmtId="0" fontId="6" fillId="7" borderId="12" xfId="53" applyFont="1" applyFill="1" applyBorder="1" applyAlignment="1">
      <alignment vertical="top" wrapText="1"/>
      <protection/>
    </xf>
    <xf numFmtId="0" fontId="6" fillId="7" borderId="12" xfId="53" applyFont="1" applyFill="1" applyBorder="1" applyAlignment="1">
      <alignment horizontal="justify" vertical="top" wrapText="1"/>
      <protection/>
    </xf>
    <xf numFmtId="165" fontId="2" fillId="5" borderId="36" xfId="53" applyNumberFormat="1" applyFont="1" applyFill="1" applyBorder="1">
      <alignment/>
      <protection/>
    </xf>
    <xf numFmtId="0" fontId="8" fillId="7" borderId="22" xfId="53" applyFont="1" applyFill="1" applyBorder="1" applyAlignment="1">
      <alignment horizontal="center" vertical="top" wrapText="1"/>
      <protection/>
    </xf>
    <xf numFmtId="0" fontId="8" fillId="19" borderId="0" xfId="53" applyFont="1" applyFill="1" applyBorder="1" applyAlignment="1">
      <alignment horizontal="right" vertical="top" wrapText="1" indent="1"/>
      <protection/>
    </xf>
    <xf numFmtId="165" fontId="11" fillId="19" borderId="12" xfId="51" applyNumberFormat="1" applyFont="1" applyFill="1" applyBorder="1" applyAlignment="1">
      <alignment horizontal="right" vertical="top" wrapText="1"/>
    </xf>
    <xf numFmtId="0" fontId="2" fillId="14" borderId="18" xfId="53" applyFont="1" applyFill="1" applyBorder="1" applyAlignment="1" applyProtection="1">
      <alignment horizontal="left" vertical="top" wrapText="1" indent="1"/>
      <protection locked="0"/>
    </xf>
    <xf numFmtId="0" fontId="12" fillId="5" borderId="38" xfId="53" applyFont="1" applyFill="1" applyBorder="1" applyAlignment="1">
      <alignment vertical="top" wrapText="1"/>
      <protection/>
    </xf>
    <xf numFmtId="0" fontId="12" fillId="5" borderId="39" xfId="53" applyFont="1" applyFill="1" applyBorder="1" applyAlignment="1">
      <alignment horizontal="center" vertical="top" wrapText="1"/>
      <protection/>
    </xf>
    <xf numFmtId="0" fontId="12" fillId="5" borderId="40" xfId="53" applyFont="1" applyFill="1" applyBorder="1" applyAlignment="1">
      <alignment vertical="top" wrapText="1"/>
      <protection/>
    </xf>
    <xf numFmtId="0" fontId="12" fillId="5" borderId="41" xfId="53" applyFont="1" applyFill="1" applyBorder="1" applyAlignment="1">
      <alignment horizontal="center" vertical="top" wrapText="1"/>
      <protection/>
    </xf>
    <xf numFmtId="0" fontId="8" fillId="7" borderId="10" xfId="53" applyFont="1" applyFill="1" applyBorder="1" applyAlignment="1">
      <alignment horizontal="center" vertical="top" wrapText="1"/>
      <protection/>
    </xf>
    <xf numFmtId="0" fontId="8" fillId="7" borderId="12" xfId="53" applyFont="1" applyFill="1" applyBorder="1" applyAlignment="1">
      <alignment horizontal="center" vertical="top" wrapText="1"/>
      <protection/>
    </xf>
    <xf numFmtId="0" fontId="8" fillId="7" borderId="12" xfId="53" applyFont="1" applyFill="1" applyBorder="1" applyAlignment="1">
      <alignment vertical="top" wrapText="1"/>
      <protection/>
    </xf>
    <xf numFmtId="49" fontId="2" fillId="14" borderId="11" xfId="53" applyNumberFormat="1" applyFont="1" applyFill="1" applyBorder="1" applyAlignment="1" applyProtection="1">
      <alignment vertical="top" wrapText="1"/>
      <protection locked="0"/>
    </xf>
    <xf numFmtId="0" fontId="24" fillId="7" borderId="12" xfId="53" applyFont="1" applyFill="1" applyBorder="1" applyAlignment="1">
      <alignment horizontal="left" vertical="top" wrapText="1"/>
      <protection/>
    </xf>
    <xf numFmtId="0" fontId="24" fillId="7" borderId="12" xfId="53" applyFont="1" applyFill="1" applyBorder="1" applyAlignment="1">
      <alignment vertical="top" wrapText="1"/>
      <protection/>
    </xf>
    <xf numFmtId="0" fontId="2" fillId="19" borderId="0" xfId="53" applyFont="1" applyFill="1">
      <alignment/>
      <protection/>
    </xf>
    <xf numFmtId="0" fontId="0" fillId="19" borderId="0" xfId="53" applyFont="1" applyFill="1">
      <alignment/>
      <protection/>
    </xf>
    <xf numFmtId="0" fontId="2" fillId="19" borderId="15" xfId="53" applyFont="1" applyFill="1" applyBorder="1">
      <alignment/>
      <protection/>
    </xf>
    <xf numFmtId="165" fontId="2" fillId="5" borderId="18" xfId="51" applyNumberFormat="1" applyFont="1" applyFill="1" applyBorder="1" applyAlignment="1">
      <alignment horizontal="right" vertical="top" wrapText="1"/>
    </xf>
    <xf numFmtId="0" fontId="2" fillId="7" borderId="22" xfId="53" applyFont="1" applyFill="1" applyBorder="1" applyAlignment="1">
      <alignment vertical="top" wrapText="1"/>
      <protection/>
    </xf>
    <xf numFmtId="0" fontId="8" fillId="5" borderId="31" xfId="53" applyFont="1" applyFill="1" applyBorder="1" applyAlignment="1">
      <alignment horizontal="right" vertical="top" wrapText="1" indent="1"/>
      <protection/>
    </xf>
    <xf numFmtId="165" fontId="11" fillId="5" borderId="22" xfId="51" applyNumberFormat="1" applyFont="1" applyFill="1" applyBorder="1" applyAlignment="1">
      <alignment horizontal="right" vertical="top" wrapText="1"/>
    </xf>
    <xf numFmtId="0" fontId="11" fillId="14" borderId="42" xfId="53" applyFont="1" applyFill="1" applyBorder="1" applyAlignment="1" applyProtection="1">
      <alignment horizontal="right" vertical="top" wrapText="1"/>
      <protection locked="0"/>
    </xf>
    <xf numFmtId="165" fontId="11" fillId="14" borderId="42" xfId="51" applyNumberFormat="1" applyFont="1" applyFill="1" applyBorder="1" applyAlignment="1" applyProtection="1">
      <alignment horizontal="right" vertical="top" wrapText="1"/>
      <protection locked="0"/>
    </xf>
    <xf numFmtId="0" fontId="25" fillId="0" borderId="34" xfId="53" applyFont="1" applyBorder="1" applyAlignment="1">
      <alignment/>
      <protection/>
    </xf>
    <xf numFmtId="0" fontId="15" fillId="0" borderId="0" xfId="53" applyFont="1" applyAlignment="1">
      <alignment horizontal="center" vertical="center"/>
      <protection/>
    </xf>
    <xf numFmtId="0" fontId="16" fillId="14" borderId="36" xfId="53" applyFont="1" applyFill="1" applyBorder="1" applyAlignment="1">
      <alignment horizontal="center" vertical="center"/>
      <protection/>
    </xf>
    <xf numFmtId="0" fontId="16" fillId="14" borderId="43" xfId="53" applyFont="1" applyFill="1" applyBorder="1" applyAlignment="1">
      <alignment horizontal="center" vertical="center"/>
      <protection/>
    </xf>
    <xf numFmtId="0" fontId="16" fillId="0" borderId="0" xfId="53" applyFont="1" applyAlignment="1">
      <alignment horizontal="center"/>
      <protection/>
    </xf>
    <xf numFmtId="0" fontId="41" fillId="5" borderId="44" xfId="53" applyFont="1" applyFill="1" applyBorder="1" applyAlignment="1">
      <alignment horizontal="center"/>
      <protection/>
    </xf>
    <xf numFmtId="0" fontId="2" fillId="5" borderId="44" xfId="53" applyFont="1" applyFill="1" applyBorder="1" applyAlignment="1">
      <alignment horizontal="center"/>
      <protection/>
    </xf>
    <xf numFmtId="0" fontId="16" fillId="14" borderId="44" xfId="53" applyFont="1" applyFill="1" applyBorder="1" applyAlignment="1" applyProtection="1">
      <alignment horizontal="left"/>
      <protection locked="0"/>
    </xf>
    <xf numFmtId="0" fontId="7" fillId="7" borderId="12" xfId="53" applyFont="1" applyFill="1" applyBorder="1" applyAlignment="1">
      <alignment horizontal="left" vertical="top" wrapText="1"/>
      <protection/>
    </xf>
    <xf numFmtId="0" fontId="16" fillId="5" borderId="28" xfId="53" applyFont="1" applyFill="1" applyBorder="1" applyAlignment="1">
      <alignment horizontal="left"/>
      <protection/>
    </xf>
    <xf numFmtId="0" fontId="16" fillId="5" borderId="45" xfId="53" applyFont="1" applyFill="1" applyBorder="1" applyAlignment="1">
      <alignment horizontal="left"/>
      <protection/>
    </xf>
    <xf numFmtId="0" fontId="15" fillId="5" borderId="28" xfId="53" applyFont="1" applyFill="1" applyBorder="1" applyAlignment="1">
      <alignment horizontal="center"/>
      <protection/>
    </xf>
    <xf numFmtId="0" fontId="10" fillId="5" borderId="45" xfId="53" applyFont="1" applyFill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6" fillId="14" borderId="36" xfId="53" applyFont="1" applyFill="1" applyBorder="1" applyAlignment="1">
      <alignment horizontal="left" vertical="center" wrapText="1"/>
      <protection/>
    </xf>
    <xf numFmtId="0" fontId="6" fillId="14" borderId="43" xfId="53" applyFont="1" applyFill="1" applyBorder="1" applyAlignment="1">
      <alignment horizontal="left" vertical="center" wrapText="1"/>
      <protection/>
    </xf>
    <xf numFmtId="0" fontId="6" fillId="14" borderId="46" xfId="53" applyFont="1" applyFill="1" applyBorder="1" applyAlignment="1">
      <alignment horizontal="left" vertical="center" wrapText="1"/>
      <protection/>
    </xf>
    <xf numFmtId="0" fontId="10" fillId="0" borderId="0" xfId="53" applyFont="1" applyBorder="1" applyAlignment="1">
      <alignment horizontal="center"/>
      <protection/>
    </xf>
    <xf numFmtId="0" fontId="3" fillId="5" borderId="30" xfId="53" applyFont="1" applyFill="1" applyBorder="1" applyAlignment="1">
      <alignment horizontal="center" vertical="center" wrapText="1"/>
      <protection/>
    </xf>
    <xf numFmtId="0" fontId="3" fillId="5" borderId="21" xfId="53" applyFont="1" applyFill="1" applyBorder="1" applyAlignment="1">
      <alignment horizontal="center" vertical="center" wrapText="1"/>
      <protection/>
    </xf>
    <xf numFmtId="0" fontId="3" fillId="5" borderId="23" xfId="53" applyFont="1" applyFill="1" applyBorder="1" applyAlignment="1">
      <alignment horizontal="center" vertical="center" wrapText="1"/>
      <protection/>
    </xf>
    <xf numFmtId="0" fontId="3" fillId="5" borderId="14" xfId="53" applyFont="1" applyFill="1" applyBorder="1" applyAlignment="1">
      <alignment horizontal="center" vertical="center" wrapText="1"/>
      <protection/>
    </xf>
    <xf numFmtId="0" fontId="3" fillId="5" borderId="0" xfId="53" applyFont="1" applyFill="1" applyBorder="1" applyAlignment="1">
      <alignment horizontal="center" vertical="center" wrapText="1"/>
      <protection/>
    </xf>
    <xf numFmtId="0" fontId="3" fillId="5" borderId="13" xfId="53" applyFont="1" applyFill="1" applyBorder="1" applyAlignment="1">
      <alignment horizontal="center" vertical="center" wrapText="1"/>
      <protection/>
    </xf>
    <xf numFmtId="0" fontId="3" fillId="5" borderId="31" xfId="53" applyFont="1" applyFill="1" applyBorder="1" applyAlignment="1">
      <alignment horizontal="center" vertical="center" wrapText="1"/>
      <protection/>
    </xf>
    <xf numFmtId="0" fontId="3" fillId="5" borderId="34" xfId="53" applyFont="1" applyFill="1" applyBorder="1" applyAlignment="1">
      <alignment horizontal="center" vertical="center" wrapText="1"/>
      <protection/>
    </xf>
    <xf numFmtId="0" fontId="3" fillId="5" borderId="24" xfId="53" applyFont="1" applyFill="1" applyBorder="1" applyAlignment="1">
      <alignment horizontal="center" vertical="center" wrapText="1"/>
      <protection/>
    </xf>
    <xf numFmtId="0" fontId="16" fillId="5" borderId="28" xfId="53" applyFont="1" applyFill="1" applyBorder="1" applyAlignment="1">
      <alignment/>
      <protection/>
    </xf>
    <xf numFmtId="0" fontId="16" fillId="5" borderId="45" xfId="53" applyFont="1" applyFill="1" applyBorder="1" applyAlignment="1">
      <alignment/>
      <protection/>
    </xf>
    <xf numFmtId="0" fontId="16" fillId="5" borderId="29" xfId="53" applyFont="1" applyFill="1" applyBorder="1" applyAlignment="1">
      <alignment/>
      <protection/>
    </xf>
    <xf numFmtId="0" fontId="6" fillId="14" borderId="30" xfId="53" applyFont="1" applyFill="1" applyBorder="1" applyAlignment="1">
      <alignment horizontal="left" vertical="center" wrapText="1"/>
      <protection/>
    </xf>
    <xf numFmtId="0" fontId="6" fillId="14" borderId="21" xfId="53" applyFont="1" applyFill="1" applyBorder="1" applyAlignment="1">
      <alignment horizontal="left" vertical="center" wrapText="1"/>
      <protection/>
    </xf>
    <xf numFmtId="0" fontId="6" fillId="14" borderId="23" xfId="53" applyFont="1" applyFill="1" applyBorder="1" applyAlignment="1">
      <alignment horizontal="left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0</xdr:row>
      <xdr:rowOff>114300</xdr:rowOff>
    </xdr:from>
    <xdr:ext cx="5600700" cy="400050"/>
    <xdr:sp>
      <xdr:nvSpPr>
        <xdr:cNvPr id="1" name="Text Box 1"/>
        <xdr:cNvSpPr txBox="1">
          <a:spLocks noChangeArrowheads="1"/>
        </xdr:cNvSpPr>
      </xdr:nvSpPr>
      <xdr:spPr>
        <a:xfrm>
          <a:off x="152400" y="114300"/>
          <a:ext cx="5600700" cy="400050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INITIATIVES COLLABORATIVES EN CRÉATIVITÉ NUMÉRIQUE 2017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0</xdr:rowOff>
    </xdr:from>
    <xdr:ext cx="7200900" cy="400050"/>
    <xdr:sp>
      <xdr:nvSpPr>
        <xdr:cNvPr id="1" name="Text Box 1"/>
        <xdr:cNvSpPr txBox="1">
          <a:spLocks noChangeArrowheads="1"/>
        </xdr:cNvSpPr>
      </xdr:nvSpPr>
      <xdr:spPr>
        <a:xfrm>
          <a:off x="142875" y="0"/>
          <a:ext cx="7200900" cy="400050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INITIATIVES COLLABORATIVES EN CRÉATIVITÉ NUMÉRIQUE 2017</a:t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14</xdr:row>
      <xdr:rowOff>76200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7486650" y="1685925"/>
          <a:ext cx="0" cy="742950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95250</xdr:rowOff>
    </xdr:from>
    <xdr:ext cx="2171700" cy="247650"/>
    <xdr:sp>
      <xdr:nvSpPr>
        <xdr:cNvPr id="1" name="Text Box 1"/>
        <xdr:cNvSpPr txBox="1">
          <a:spLocks noChangeArrowheads="1"/>
        </xdr:cNvSpPr>
      </xdr:nvSpPr>
      <xdr:spPr>
        <a:xfrm>
          <a:off x="8134350" y="1162050"/>
          <a:ext cx="2171700" cy="247650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66</xdr:row>
      <xdr:rowOff>19050</xdr:rowOff>
    </xdr:from>
    <xdr:to>
      <xdr:col>5</xdr:col>
      <xdr:colOff>790575</xdr:colOff>
      <xdr:row>96</xdr:row>
      <xdr:rowOff>133350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9525" y="11182350"/>
          <a:ext cx="8115300" cy="497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28575</xdr:colOff>
      <xdr:row>8</xdr:row>
      <xdr:rowOff>171450</xdr:rowOff>
    </xdr:from>
    <xdr:ext cx="2171700" cy="247650"/>
    <xdr:sp>
      <xdr:nvSpPr>
        <xdr:cNvPr id="2" name="Text Box 1"/>
        <xdr:cNvSpPr txBox="1">
          <a:spLocks noChangeArrowheads="1"/>
        </xdr:cNvSpPr>
      </xdr:nvSpPr>
      <xdr:spPr>
        <a:xfrm>
          <a:off x="8963025" y="1390650"/>
          <a:ext cx="2171700" cy="247650"/>
        </a:xfrm>
        <a:prstGeom prst="rect">
          <a:avLst/>
        </a:prstGeom>
        <a:gradFill rotWithShape="1">
          <a:gsLst>
            <a:gs pos="0">
              <a:srgbClr val="666699"/>
            </a:gs>
            <a:gs pos="50000">
              <a:srgbClr val="2F2F46"/>
            </a:gs>
            <a:gs pos="100000">
              <a:srgbClr val="666699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INDEX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image" Target="../media/image2.png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image" Target="../media/image3.png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image" Target="../media/image4.png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5:AZ156"/>
  <sheetViews>
    <sheetView showGridLines="0" zoomScalePageLayoutView="0" workbookViewId="0" topLeftCell="A1">
      <selection activeCell="E8" sqref="E8"/>
    </sheetView>
  </sheetViews>
  <sheetFormatPr defaultColWidth="11.421875" defaultRowHeight="12.75"/>
  <cols>
    <col min="1" max="1" width="1.7109375" style="3" customWidth="1"/>
    <col min="2" max="2" width="14.7109375" style="3" bestFit="1" customWidth="1"/>
    <col min="3" max="3" width="56.28125" style="3" customWidth="1"/>
    <col min="4" max="4" width="13.421875" style="3" bestFit="1" customWidth="1"/>
    <col min="5" max="16384" width="11.421875" style="3" customWidth="1"/>
  </cols>
  <sheetData>
    <row r="1" ht="9.75" customHeight="1"/>
    <row r="2" ht="12.75"/>
    <row r="3" ht="12.75"/>
    <row r="4" ht="13.5" thickBot="1"/>
    <row r="5" spans="2:4" ht="16.5" customHeight="1" thickBot="1">
      <c r="B5" s="250" t="s">
        <v>129</v>
      </c>
      <c r="C5" s="251"/>
      <c r="D5" s="251"/>
    </row>
    <row r="6" spans="2:4" ht="12.75">
      <c r="B6" s="252"/>
      <c r="C6" s="252"/>
      <c r="D6" s="252"/>
    </row>
    <row r="7" spans="2:4" ht="12.75">
      <c r="B7" s="255" t="s">
        <v>101</v>
      </c>
      <c r="C7" s="255"/>
      <c r="D7" s="255"/>
    </row>
    <row r="8" spans="2:4" ht="12.75">
      <c r="B8" s="255" t="s">
        <v>100</v>
      </c>
      <c r="C8" s="255"/>
      <c r="D8" s="255"/>
    </row>
    <row r="9" spans="2:4" ht="15.75" customHeight="1">
      <c r="B9" s="185"/>
      <c r="C9" s="249" t="s">
        <v>118</v>
      </c>
      <c r="D9" s="185"/>
    </row>
    <row r="10" spans="2:5" ht="12.75">
      <c r="B10" s="253" t="s">
        <v>140</v>
      </c>
      <c r="C10" s="254"/>
      <c r="D10" s="254"/>
      <c r="E10" s="9"/>
    </row>
    <row r="11" ht="13.5" thickBot="1"/>
    <row r="12" spans="2:4" ht="12.75">
      <c r="B12" s="192" t="s">
        <v>1</v>
      </c>
      <c r="C12" s="212"/>
      <c r="D12" s="213" t="s">
        <v>1</v>
      </c>
    </row>
    <row r="13" spans="2:4" ht="12.75" customHeight="1" thickBot="1">
      <c r="B13" s="211"/>
      <c r="C13" s="211"/>
      <c r="D13" s="220"/>
    </row>
    <row r="14" spans="2:4" s="9" customFormat="1" ht="12.75" customHeight="1">
      <c r="B14" s="194" t="s">
        <v>2</v>
      </c>
      <c r="C14" s="100" t="s">
        <v>125</v>
      </c>
      <c r="D14" s="76"/>
    </row>
    <row r="15" spans="2:4" ht="12.75" customHeight="1" thickBot="1">
      <c r="B15" s="194"/>
      <c r="C15" s="75"/>
      <c r="D15" s="76"/>
    </row>
    <row r="16" spans="2:4" ht="12.75" customHeight="1" thickBot="1">
      <c r="B16" s="193"/>
      <c r="C16" s="64" t="s">
        <v>139</v>
      </c>
      <c r="D16" s="63">
        <v>0</v>
      </c>
    </row>
    <row r="17" spans="2:4" ht="12.75" customHeight="1">
      <c r="B17" s="195"/>
      <c r="C17" s="78"/>
      <c r="D17" s="79"/>
    </row>
    <row r="18" spans="2:4" ht="12.75" customHeight="1">
      <c r="B18" s="196"/>
      <c r="C18" s="190" t="s">
        <v>3</v>
      </c>
      <c r="D18" s="81"/>
    </row>
    <row r="19" spans="2:4" ht="12.75" customHeight="1">
      <c r="B19" s="196"/>
      <c r="C19" s="80"/>
      <c r="D19" s="81"/>
    </row>
    <row r="20" spans="2:4" ht="12.75" customHeight="1">
      <c r="B20" s="196"/>
      <c r="C20" s="64" t="s">
        <v>4</v>
      </c>
      <c r="D20" s="61">
        <v>0</v>
      </c>
    </row>
    <row r="21" spans="2:4" ht="12.75" customHeight="1">
      <c r="B21" s="196"/>
      <c r="C21" s="64" t="s">
        <v>5</v>
      </c>
      <c r="D21" s="61">
        <v>0</v>
      </c>
    </row>
    <row r="22" spans="2:4" ht="12.75" customHeight="1">
      <c r="B22" s="196"/>
      <c r="C22" s="64" t="s">
        <v>6</v>
      </c>
      <c r="D22" s="61">
        <v>0</v>
      </c>
    </row>
    <row r="23" spans="2:4" ht="12.75" customHeight="1">
      <c r="B23" s="196"/>
      <c r="C23" s="64"/>
      <c r="D23" s="61">
        <v>0</v>
      </c>
    </row>
    <row r="24" spans="2:4" ht="12.75" customHeight="1">
      <c r="B24" s="196"/>
      <c r="C24" s="64"/>
      <c r="D24" s="61">
        <v>0</v>
      </c>
    </row>
    <row r="25" spans="2:4" ht="12.75" customHeight="1">
      <c r="B25" s="196"/>
      <c r="C25" s="64"/>
      <c r="D25" s="61"/>
    </row>
    <row r="26" spans="2:4" ht="12.75" customHeight="1">
      <c r="B26" s="196"/>
      <c r="C26" s="82"/>
      <c r="D26" s="79"/>
    </row>
    <row r="27" spans="2:4" ht="12.75" customHeight="1">
      <c r="B27" s="196"/>
      <c r="C27" s="190" t="s">
        <v>7</v>
      </c>
      <c r="D27" s="81"/>
    </row>
    <row r="28" spans="2:4" ht="12.75" customHeight="1">
      <c r="B28" s="196"/>
      <c r="C28" s="80"/>
      <c r="D28" s="242"/>
    </row>
    <row r="29" spans="2:4" ht="12.75" customHeight="1">
      <c r="B29" s="196"/>
      <c r="C29" s="67" t="s">
        <v>119</v>
      </c>
      <c r="D29" s="66">
        <v>0</v>
      </c>
    </row>
    <row r="30" spans="2:4" ht="12.75" customHeight="1">
      <c r="B30" s="196"/>
      <c r="C30" s="239" t="s">
        <v>114</v>
      </c>
      <c r="D30" s="69">
        <v>0</v>
      </c>
    </row>
    <row r="31" spans="2:4" ht="12.75" customHeight="1">
      <c r="B31" s="196"/>
      <c r="C31" s="241"/>
      <c r="D31" s="69">
        <v>0</v>
      </c>
    </row>
    <row r="32" spans="2:4" ht="12.75" customHeight="1">
      <c r="B32" s="196"/>
      <c r="C32" s="241"/>
      <c r="D32" s="69">
        <v>0</v>
      </c>
    </row>
    <row r="33" spans="2:4" ht="12.75" customHeight="1">
      <c r="B33" s="197"/>
      <c r="C33" s="68"/>
      <c r="D33" s="69">
        <v>0</v>
      </c>
    </row>
    <row r="34" spans="2:4" ht="12.75" customHeight="1">
      <c r="B34" s="196"/>
      <c r="C34" s="67"/>
      <c r="D34" s="61"/>
    </row>
    <row r="35" spans="2:4" ht="12.75" customHeight="1">
      <c r="B35" s="196"/>
      <c r="C35" s="82"/>
      <c r="D35" s="79"/>
    </row>
    <row r="36" spans="2:4" ht="12.75" customHeight="1">
      <c r="B36" s="196"/>
      <c r="C36" s="190" t="s">
        <v>10</v>
      </c>
      <c r="D36" s="79"/>
    </row>
    <row r="37" spans="2:4" ht="12.75" customHeight="1">
      <c r="B37" s="196"/>
      <c r="C37" s="78"/>
      <c r="D37" s="79"/>
    </row>
    <row r="38" spans="2:4" ht="12.75" customHeight="1">
      <c r="B38" s="196"/>
      <c r="C38" s="70" t="s">
        <v>14</v>
      </c>
      <c r="D38" s="61">
        <v>0</v>
      </c>
    </row>
    <row r="39" spans="2:4" ht="12.75" customHeight="1">
      <c r="B39" s="196"/>
      <c r="C39" s="236" t="s">
        <v>117</v>
      </c>
      <c r="D39" s="61">
        <v>0</v>
      </c>
    </row>
    <row r="40" spans="2:4" ht="12.75" customHeight="1">
      <c r="B40" s="196"/>
      <c r="C40" s="64" t="s">
        <v>15</v>
      </c>
      <c r="D40" s="69">
        <v>0</v>
      </c>
    </row>
    <row r="41" spans="2:4" ht="12.75" customHeight="1">
      <c r="B41" s="196"/>
      <c r="C41" s="241" t="s">
        <v>115</v>
      </c>
      <c r="D41" s="61">
        <v>0</v>
      </c>
    </row>
    <row r="42" spans="2:4" ht="12.75" customHeight="1" thickBot="1">
      <c r="B42" s="196"/>
      <c r="C42" s="88"/>
      <c r="D42" s="65"/>
    </row>
    <row r="43" spans="2:4" ht="12.75" customHeight="1" thickBot="1">
      <c r="B43" s="196"/>
      <c r="C43" s="189" t="s">
        <v>120</v>
      </c>
      <c r="D43" s="72">
        <f>SUM(D16:D42)</f>
        <v>0</v>
      </c>
    </row>
    <row r="44" spans="2:4" ht="12.75" customHeight="1">
      <c r="B44" s="196"/>
      <c r="C44" s="229"/>
      <c r="D44" s="230"/>
    </row>
    <row r="45" spans="2:4" ht="12.75" customHeight="1">
      <c r="B45" s="198" t="s">
        <v>1</v>
      </c>
      <c r="C45" s="231"/>
      <c r="D45" s="232"/>
    </row>
    <row r="46" spans="2:4" ht="12.75" customHeight="1">
      <c r="B46" s="194" t="s">
        <v>65</v>
      </c>
      <c r="C46" s="228" t="s">
        <v>116</v>
      </c>
      <c r="D46" s="66">
        <v>0</v>
      </c>
    </row>
    <row r="47" spans="2:4" ht="12.75" customHeight="1">
      <c r="B47" s="199"/>
      <c r="C47" s="188" t="s">
        <v>141</v>
      </c>
      <c r="D47" s="61">
        <v>0</v>
      </c>
    </row>
    <row r="48" spans="2:4" ht="12.75" customHeight="1">
      <c r="B48" s="196"/>
      <c r="C48" s="70" t="s">
        <v>106</v>
      </c>
      <c r="D48" s="61">
        <v>0</v>
      </c>
    </row>
    <row r="49" spans="2:4" ht="12.75" customHeight="1">
      <c r="B49" s="196"/>
      <c r="C49" s="70" t="s">
        <v>142</v>
      </c>
      <c r="D49" s="61">
        <v>0</v>
      </c>
    </row>
    <row r="50" spans="2:4" ht="12.75" customHeight="1">
      <c r="B50" s="196"/>
      <c r="C50" s="188" t="s">
        <v>126</v>
      </c>
      <c r="D50" s="61">
        <v>0</v>
      </c>
    </row>
    <row r="51" spans="2:4" ht="12.75" customHeight="1">
      <c r="B51" s="196"/>
      <c r="C51" s="240"/>
      <c r="D51" s="61">
        <v>0</v>
      </c>
    </row>
    <row r="52" spans="2:4" ht="12.75" customHeight="1">
      <c r="B52" s="196"/>
      <c r="C52" s="64"/>
      <c r="D52" s="61">
        <v>0</v>
      </c>
    </row>
    <row r="53" spans="2:4" ht="12.75" customHeight="1">
      <c r="B53" s="196"/>
      <c r="C53" s="64"/>
      <c r="D53" s="61">
        <v>0</v>
      </c>
    </row>
    <row r="54" spans="2:4" ht="12.75" customHeight="1">
      <c r="B54" s="196"/>
      <c r="C54" s="64"/>
      <c r="D54" s="61">
        <v>0</v>
      </c>
    </row>
    <row r="55" spans="2:4" ht="12.75" customHeight="1" thickBot="1">
      <c r="B55" s="196"/>
      <c r="C55" s="89"/>
      <c r="D55" s="65"/>
    </row>
    <row r="56" spans="2:4" ht="12.75" customHeight="1" thickBot="1">
      <c r="B56" s="196"/>
      <c r="C56" s="189" t="s">
        <v>121</v>
      </c>
      <c r="D56" s="72">
        <f>SUM(D46:D55)</f>
        <v>0</v>
      </c>
    </row>
    <row r="57" spans="2:4" ht="12.75" customHeight="1">
      <c r="B57" s="196"/>
      <c r="C57" s="86"/>
      <c r="D57" s="79"/>
    </row>
    <row r="58" spans="1:52" s="43" customFormat="1" ht="12.75" customHeight="1" thickBot="1">
      <c r="A58" s="3"/>
      <c r="B58" s="196"/>
      <c r="C58" s="87"/>
      <c r="D58" s="90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2:4" ht="12.75" customHeight="1" thickBot="1">
      <c r="B59" s="200"/>
      <c r="C59" s="191" t="s">
        <v>23</v>
      </c>
      <c r="D59" s="224">
        <f>D43+D56</f>
        <v>0</v>
      </c>
    </row>
    <row r="60" spans="2:4" ht="21.75" customHeight="1">
      <c r="B60" s="2"/>
      <c r="C60" s="2"/>
      <c r="D60" s="2"/>
    </row>
    <row r="61" spans="2:4" ht="13.5" thickBot="1">
      <c r="B61" s="93" t="s">
        <v>139</v>
      </c>
      <c r="C61" s="94"/>
      <c r="D61" s="94"/>
    </row>
    <row r="62" spans="2:18" ht="12.75">
      <c r="B62" s="2"/>
      <c r="C62" s="2"/>
      <c r="D62" s="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4" ht="5.25" customHeight="1">
      <c r="B63" s="44"/>
      <c r="C63" s="44"/>
      <c r="D63" s="44"/>
    </row>
    <row r="64" spans="2:4" ht="12.75">
      <c r="B64" s="44"/>
      <c r="C64" s="44"/>
      <c r="D64" s="44"/>
    </row>
    <row r="65" spans="2:4" ht="12.75">
      <c r="B65" s="44"/>
      <c r="C65" s="44"/>
      <c r="D65" s="44"/>
    </row>
    <row r="66" spans="2:4" ht="12.75">
      <c r="B66" s="44"/>
      <c r="C66" s="44"/>
      <c r="D66" s="44"/>
    </row>
    <row r="67" spans="2:4" ht="21" customHeight="1">
      <c r="B67" s="44"/>
      <c r="C67" s="44"/>
      <c r="D67" s="44"/>
    </row>
    <row r="68" spans="2:4" ht="12.75">
      <c r="B68" s="44"/>
      <c r="C68" s="44"/>
      <c r="D68" s="44"/>
    </row>
    <row r="69" spans="2:4" ht="12.75">
      <c r="B69" s="44"/>
      <c r="C69" s="44"/>
      <c r="D69" s="44"/>
    </row>
    <row r="70" spans="2:4" ht="12.75">
      <c r="B70" s="44"/>
      <c r="C70" s="44"/>
      <c r="D70" s="44"/>
    </row>
    <row r="71" spans="2:4" ht="12.75">
      <c r="B71" s="44"/>
      <c r="C71" s="44"/>
      <c r="D71" s="44"/>
    </row>
    <row r="72" spans="2:4" ht="12.75">
      <c r="B72" s="44"/>
      <c r="C72" s="44"/>
      <c r="D72" s="44"/>
    </row>
    <row r="73" spans="2:4" ht="12.75">
      <c r="B73" s="44"/>
      <c r="C73" s="44"/>
      <c r="D73" s="44"/>
    </row>
    <row r="74" spans="2:4" ht="12.75">
      <c r="B74" s="44"/>
      <c r="C74" s="44"/>
      <c r="D74" s="44"/>
    </row>
    <row r="75" spans="2:4" ht="12.75">
      <c r="B75" s="44"/>
      <c r="C75" s="44"/>
      <c r="D75" s="44"/>
    </row>
    <row r="76" spans="2:4" ht="12.75">
      <c r="B76" s="44"/>
      <c r="C76" s="44"/>
      <c r="D76" s="44"/>
    </row>
    <row r="77" spans="2:4" ht="12.75">
      <c r="B77" s="44"/>
      <c r="C77" s="44"/>
      <c r="D77" s="44"/>
    </row>
    <row r="78" spans="2:4" ht="12.75">
      <c r="B78" s="44"/>
      <c r="C78" s="44"/>
      <c r="D78" s="44"/>
    </row>
    <row r="79" spans="2:4" ht="12.75">
      <c r="B79" s="44"/>
      <c r="C79" s="44"/>
      <c r="D79" s="44"/>
    </row>
    <row r="80" spans="2:4" ht="12.75">
      <c r="B80" s="44"/>
      <c r="C80" s="44"/>
      <c r="D80" s="44"/>
    </row>
    <row r="81" spans="2:4" ht="12.75">
      <c r="B81" s="44"/>
      <c r="C81" s="44"/>
      <c r="D81" s="44"/>
    </row>
    <row r="82" spans="2:4" ht="12.75">
      <c r="B82" s="44"/>
      <c r="C82" s="44"/>
      <c r="D82" s="44"/>
    </row>
    <row r="83" spans="2:4" ht="12.75">
      <c r="B83" s="44"/>
      <c r="C83" s="44"/>
      <c r="D83" s="44"/>
    </row>
    <row r="84" spans="2:4" ht="12.75">
      <c r="B84" s="44"/>
      <c r="C84" s="44"/>
      <c r="D84" s="44"/>
    </row>
    <row r="85" spans="2:4" ht="12.75">
      <c r="B85" s="44"/>
      <c r="C85" s="44"/>
      <c r="D85" s="44"/>
    </row>
    <row r="86" spans="2:4" ht="12.75">
      <c r="B86" s="44"/>
      <c r="C86" s="44"/>
      <c r="D86" s="44"/>
    </row>
    <row r="87" spans="2:4" ht="21" customHeight="1">
      <c r="B87" s="44"/>
      <c r="C87" s="44"/>
      <c r="D87" s="44"/>
    </row>
    <row r="88" spans="2:4" ht="12.75">
      <c r="B88" s="44"/>
      <c r="C88" s="44"/>
      <c r="D88" s="44"/>
    </row>
    <row r="89" spans="2:4" ht="12.75">
      <c r="B89" s="44"/>
      <c r="C89" s="44"/>
      <c r="D89" s="44"/>
    </row>
    <row r="90" spans="2:4" ht="12.75">
      <c r="B90" s="44"/>
      <c r="C90" s="44"/>
      <c r="D90" s="44"/>
    </row>
    <row r="91" spans="2:4" ht="12.75">
      <c r="B91" s="44"/>
      <c r="C91" s="44"/>
      <c r="D91" s="44"/>
    </row>
    <row r="92" spans="2:4" ht="12.75">
      <c r="B92" s="44"/>
      <c r="C92" s="44"/>
      <c r="D92" s="44"/>
    </row>
    <row r="93" spans="2:4" ht="12.75">
      <c r="B93" s="44"/>
      <c r="C93" s="44"/>
      <c r="D93" s="44"/>
    </row>
    <row r="94" spans="2:4" ht="12.75">
      <c r="B94" s="44"/>
      <c r="C94" s="44"/>
      <c r="D94" s="44"/>
    </row>
    <row r="95" spans="2:4" ht="12.75">
      <c r="B95" s="44"/>
      <c r="C95" s="44"/>
      <c r="D95" s="44"/>
    </row>
    <row r="96" spans="2:4" ht="12.75">
      <c r="B96" s="44"/>
      <c r="C96" s="44"/>
      <c r="D96" s="44"/>
    </row>
    <row r="97" spans="2:4" ht="12.75">
      <c r="B97" s="44"/>
      <c r="C97" s="44"/>
      <c r="D97" s="44"/>
    </row>
    <row r="98" spans="2:4" ht="12.75">
      <c r="B98" s="44"/>
      <c r="C98" s="44"/>
      <c r="D98" s="44"/>
    </row>
    <row r="99" spans="2:4" ht="12.75">
      <c r="B99" s="44"/>
      <c r="C99" s="44"/>
      <c r="D99" s="44"/>
    </row>
    <row r="100" spans="2:4" ht="12.75">
      <c r="B100" s="44"/>
      <c r="C100" s="44"/>
      <c r="D100" s="44"/>
    </row>
    <row r="101" spans="2:4" ht="12.75">
      <c r="B101" s="44"/>
      <c r="C101" s="44"/>
      <c r="D101" s="44"/>
    </row>
    <row r="102" spans="2:4" ht="12.75">
      <c r="B102" s="44"/>
      <c r="C102" s="44"/>
      <c r="D102" s="44"/>
    </row>
    <row r="103" spans="2:4" ht="12.75">
      <c r="B103" s="44"/>
      <c r="C103" s="44"/>
      <c r="D103" s="44"/>
    </row>
    <row r="104" spans="2:4" ht="12.75">
      <c r="B104" s="44"/>
      <c r="C104" s="44"/>
      <c r="D104" s="44"/>
    </row>
    <row r="105" spans="2:4" ht="12.75">
      <c r="B105" s="44"/>
      <c r="C105" s="44"/>
      <c r="D105" s="44"/>
    </row>
    <row r="106" spans="2:4" ht="12.75">
      <c r="B106" s="44"/>
      <c r="C106" s="44"/>
      <c r="D106" s="44"/>
    </row>
    <row r="107" spans="2:4" ht="12.75">
      <c r="B107" s="44"/>
      <c r="C107" s="44"/>
      <c r="D107" s="44"/>
    </row>
    <row r="108" spans="2:4" ht="12.75">
      <c r="B108" s="44"/>
      <c r="C108" s="44"/>
      <c r="D108" s="44"/>
    </row>
    <row r="109" spans="2:4" ht="12.75">
      <c r="B109" s="44"/>
      <c r="C109" s="44"/>
      <c r="D109" s="44"/>
    </row>
    <row r="110" spans="2:4" ht="12.75">
      <c r="B110" s="44"/>
      <c r="C110" s="44"/>
      <c r="D110" s="44"/>
    </row>
    <row r="111" spans="2:4" ht="12.75">
      <c r="B111" s="2"/>
      <c r="C111" s="2"/>
      <c r="D111" s="2"/>
    </row>
    <row r="112" spans="2:4" ht="12.75">
      <c r="B112" s="2"/>
      <c r="C112" s="2"/>
      <c r="D112" s="2"/>
    </row>
    <row r="113" spans="2:4" ht="12.75">
      <c r="B113" s="2"/>
      <c r="C113" s="2"/>
      <c r="D113" s="2"/>
    </row>
    <row r="114" spans="2:4" ht="12.75">
      <c r="B114" s="2"/>
      <c r="C114" s="2"/>
      <c r="D114" s="2"/>
    </row>
    <row r="115" spans="2:4" ht="12.75">
      <c r="B115" s="2"/>
      <c r="C115" s="2"/>
      <c r="D115" s="2"/>
    </row>
    <row r="116" spans="2:4" ht="12.75">
      <c r="B116" s="2"/>
      <c r="C116" s="2"/>
      <c r="D116" s="2"/>
    </row>
    <row r="117" spans="2:4" ht="12.75">
      <c r="B117" s="2"/>
      <c r="C117" s="2"/>
      <c r="D117" s="2"/>
    </row>
    <row r="118" spans="2:4" ht="12.75">
      <c r="B118" s="2"/>
      <c r="C118" s="2"/>
      <c r="D118" s="2"/>
    </row>
    <row r="119" spans="2:4" ht="12.75">
      <c r="B119" s="2"/>
      <c r="C119" s="2"/>
      <c r="D119" s="2"/>
    </row>
    <row r="120" spans="2:4" ht="12.75">
      <c r="B120" s="2"/>
      <c r="C120" s="2"/>
      <c r="D120" s="2"/>
    </row>
    <row r="121" spans="2:4" ht="12.75">
      <c r="B121" s="2"/>
      <c r="C121" s="2"/>
      <c r="D121" s="2"/>
    </row>
    <row r="122" spans="2:4" ht="12.75">
      <c r="B122" s="9"/>
      <c r="C122" s="9"/>
      <c r="D122" s="9"/>
    </row>
    <row r="123" spans="2:4" ht="12.75">
      <c r="B123" s="9"/>
      <c r="C123" s="9"/>
      <c r="D123" s="9"/>
    </row>
    <row r="124" spans="2:4" ht="12.75">
      <c r="B124" s="9"/>
      <c r="C124" s="9"/>
      <c r="D124" s="9"/>
    </row>
    <row r="125" spans="2:4" ht="12.75">
      <c r="B125" s="9"/>
      <c r="C125" s="9"/>
      <c r="D125" s="9"/>
    </row>
    <row r="126" spans="2:4" ht="12.75">
      <c r="B126" s="9"/>
      <c r="C126" s="9"/>
      <c r="D126" s="9"/>
    </row>
    <row r="127" spans="2:4" ht="12.75">
      <c r="B127" s="9"/>
      <c r="C127" s="9"/>
      <c r="D127" s="9"/>
    </row>
    <row r="128" spans="2:4" ht="12.75">
      <c r="B128" s="9"/>
      <c r="C128" s="9"/>
      <c r="D128" s="9"/>
    </row>
    <row r="129" spans="2:4" ht="12.75">
      <c r="B129" s="9"/>
      <c r="C129" s="9"/>
      <c r="D129" s="9"/>
    </row>
    <row r="130" spans="2:4" ht="12.75">
      <c r="B130" s="9"/>
      <c r="C130" s="9"/>
      <c r="D130" s="9"/>
    </row>
    <row r="131" spans="2:4" ht="12.75">
      <c r="B131" s="9"/>
      <c r="C131" s="9"/>
      <c r="D131" s="9"/>
    </row>
    <row r="132" spans="2:4" ht="12.75">
      <c r="B132" s="9"/>
      <c r="C132" s="9"/>
      <c r="D132" s="9"/>
    </row>
    <row r="133" spans="2:4" ht="12.75">
      <c r="B133" s="9"/>
      <c r="C133" s="9"/>
      <c r="D133" s="9"/>
    </row>
    <row r="134" spans="2:4" ht="12.75">
      <c r="B134" s="9"/>
      <c r="C134" s="9"/>
      <c r="D134" s="9"/>
    </row>
    <row r="135" spans="2:4" ht="12.75">
      <c r="B135" s="9"/>
      <c r="C135" s="9"/>
      <c r="D135" s="9"/>
    </row>
    <row r="136" spans="2:4" ht="12.75">
      <c r="B136" s="9"/>
      <c r="C136" s="9"/>
      <c r="D136" s="9"/>
    </row>
    <row r="137" spans="2:4" ht="12.75">
      <c r="B137" s="9"/>
      <c r="C137" s="9"/>
      <c r="D137" s="9"/>
    </row>
    <row r="138" spans="2:4" ht="12.75">
      <c r="B138" s="9"/>
      <c r="C138" s="9"/>
      <c r="D138" s="9"/>
    </row>
    <row r="139" spans="2:4" ht="12.75">
      <c r="B139" s="9"/>
      <c r="C139" s="9"/>
      <c r="D139" s="9"/>
    </row>
    <row r="140" spans="2:4" ht="12.75">
      <c r="B140" s="9"/>
      <c r="C140" s="9"/>
      <c r="D140" s="9"/>
    </row>
    <row r="141" spans="2:4" ht="12.75">
      <c r="B141" s="9"/>
      <c r="C141" s="9"/>
      <c r="D141" s="9"/>
    </row>
    <row r="142" spans="2:4" ht="12.75">
      <c r="B142" s="9"/>
      <c r="C142" s="9"/>
      <c r="D142" s="9"/>
    </row>
    <row r="143" spans="2:4" ht="12.75">
      <c r="B143" s="9"/>
      <c r="C143" s="9"/>
      <c r="D143" s="9"/>
    </row>
    <row r="144" spans="2:4" ht="12.75">
      <c r="B144" s="9"/>
      <c r="C144" s="9"/>
      <c r="D144" s="9"/>
    </row>
    <row r="145" spans="2:4" ht="12.75">
      <c r="B145" s="9"/>
      <c r="C145" s="9"/>
      <c r="D145" s="9"/>
    </row>
    <row r="146" spans="2:4" ht="12.75">
      <c r="B146" s="9"/>
      <c r="C146" s="9"/>
      <c r="D146" s="9"/>
    </row>
    <row r="147" spans="2:4" ht="12.75">
      <c r="B147" s="9"/>
      <c r="C147" s="9"/>
      <c r="D147" s="9"/>
    </row>
    <row r="148" spans="2:4" ht="12.75">
      <c r="B148" s="9"/>
      <c r="C148" s="9"/>
      <c r="D148" s="9"/>
    </row>
    <row r="149" spans="2:4" ht="12.75">
      <c r="B149" s="9"/>
      <c r="C149" s="9"/>
      <c r="D149" s="9"/>
    </row>
    <row r="150" spans="2:4" ht="12.75">
      <c r="B150" s="9"/>
      <c r="C150" s="9"/>
      <c r="D150" s="9"/>
    </row>
    <row r="151" spans="2:4" ht="12.75">
      <c r="B151" s="9"/>
      <c r="C151" s="9"/>
      <c r="D151" s="9"/>
    </row>
    <row r="152" spans="2:4" ht="12.75">
      <c r="B152" s="9"/>
      <c r="C152" s="9"/>
      <c r="D152" s="9"/>
    </row>
    <row r="153" spans="2:4" ht="12.75">
      <c r="B153" s="9"/>
      <c r="C153" s="9"/>
      <c r="D153" s="9"/>
    </row>
    <row r="154" spans="2:4" ht="12.75">
      <c r="B154" s="9"/>
      <c r="C154" s="9"/>
      <c r="D154" s="9"/>
    </row>
    <row r="155" spans="2:4" ht="12.75">
      <c r="B155" s="9"/>
      <c r="C155" s="9"/>
      <c r="D155" s="9"/>
    </row>
    <row r="156" spans="2:4" ht="12.75">
      <c r="B156" s="9"/>
      <c r="C156" s="9"/>
      <c r="D156" s="9"/>
    </row>
  </sheetData>
  <sheetProtection/>
  <mergeCells count="5">
    <mergeCell ref="B5:D5"/>
    <mergeCell ref="B6:D6"/>
    <mergeCell ref="B10:D10"/>
    <mergeCell ref="B7:D7"/>
    <mergeCell ref="B8:D8"/>
  </mergeCells>
  <printOptions horizontalCentered="1" verticalCentered="1"/>
  <pageMargins left="0.7086614173228347" right="0.7086614173228347" top="0.5905511811023623" bottom="0.5511811023622047" header="0.5118110236220472" footer="0.5118110236220472"/>
  <pageSetup fitToHeight="1" fitToWidth="1" horizontalDpi="600" verticalDpi="600" orientation="portrait" scale="92" r:id="rId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4:E65"/>
  <sheetViews>
    <sheetView showGridLines="0" tabSelected="1" zoomScalePageLayoutView="0" workbookViewId="0" topLeftCell="A1">
      <selection activeCell="C10" sqref="C10"/>
    </sheetView>
  </sheetViews>
  <sheetFormatPr defaultColWidth="11.421875" defaultRowHeight="12.75"/>
  <cols>
    <col min="1" max="1" width="1.8515625" style="3" customWidth="1"/>
    <col min="2" max="2" width="16.8515625" style="3" customWidth="1"/>
    <col min="3" max="3" width="57.57421875" style="3" customWidth="1"/>
    <col min="4" max="4" width="17.7109375" style="3" customWidth="1"/>
    <col min="5" max="5" width="18.28125" style="3" customWidth="1"/>
    <col min="6" max="16384" width="11.421875" style="3" customWidth="1"/>
  </cols>
  <sheetData>
    <row r="1" ht="12.75"/>
    <row r="2" ht="12.75"/>
    <row r="3" ht="13.5" thickBot="1"/>
    <row r="4" spans="2:5" ht="15.75" customHeight="1" thickBot="1">
      <c r="B4" s="250" t="s">
        <v>129</v>
      </c>
      <c r="C4" s="251"/>
      <c r="D4" s="251"/>
      <c r="E4" s="251"/>
    </row>
    <row r="5" spans="2:5" ht="12.75">
      <c r="B5" s="252"/>
      <c r="C5" s="252"/>
      <c r="D5" s="252"/>
      <c r="E5" s="252"/>
    </row>
    <row r="6" spans="2:5" ht="12.75">
      <c r="B6" s="257" t="str">
        <f>Revenus_budgetisés!B7</f>
        <v>Nom de l'organisme : </v>
      </c>
      <c r="C6" s="258"/>
      <c r="D6" s="258"/>
      <c r="E6" s="258"/>
    </row>
    <row r="7" spans="2:5" ht="12.75">
      <c r="B7" s="257" t="str">
        <f>Revenus_budgetisés!B8</f>
        <v>Titre du projet :</v>
      </c>
      <c r="C7" s="258"/>
      <c r="D7" s="258"/>
      <c r="E7" s="258"/>
    </row>
    <row r="8" ht="12.75">
      <c r="B8" s="10"/>
    </row>
    <row r="9" spans="2:5" ht="12.75">
      <c r="B9" s="259" t="s">
        <v>118</v>
      </c>
      <c r="C9" s="260"/>
      <c r="D9" s="260"/>
      <c r="E9" s="260"/>
    </row>
    <row r="10" spans="2:5" ht="14.25" thickBot="1">
      <c r="B10" s="201" t="s">
        <v>78</v>
      </c>
      <c r="C10" s="248" t="s">
        <v>143</v>
      </c>
      <c r="D10" s="60"/>
      <c r="E10" s="60"/>
    </row>
    <row r="11" spans="2:5" ht="13.5" customHeight="1">
      <c r="B11" s="192" t="s">
        <v>24</v>
      </c>
      <c r="C11" s="214"/>
      <c r="D11" s="213" t="s">
        <v>94</v>
      </c>
      <c r="E11" s="233" t="s">
        <v>130</v>
      </c>
    </row>
    <row r="12" spans="2:5" ht="12.75">
      <c r="B12" s="215"/>
      <c r="C12" s="216"/>
      <c r="D12" s="217" t="s">
        <v>95</v>
      </c>
      <c r="E12" s="234" t="s">
        <v>104</v>
      </c>
    </row>
    <row r="13" spans="2:5" ht="13.5" thickBot="1">
      <c r="B13" s="218"/>
      <c r="C13" s="219"/>
      <c r="D13" s="220"/>
      <c r="E13" s="225" t="s">
        <v>105</v>
      </c>
    </row>
    <row r="14" spans="2:5" ht="12.75">
      <c r="B14" s="221"/>
      <c r="C14" s="202"/>
      <c r="D14" s="110"/>
      <c r="E14" s="110"/>
    </row>
    <row r="15" spans="2:5" ht="12.75" customHeight="1">
      <c r="B15" s="194"/>
      <c r="C15" s="203"/>
      <c r="D15" s="110"/>
      <c r="E15" s="110"/>
    </row>
    <row r="16" spans="2:5" ht="12.75" customHeight="1">
      <c r="B16" s="237" t="s">
        <v>109</v>
      </c>
      <c r="C16" s="204" t="s">
        <v>107</v>
      </c>
      <c r="D16" s="61">
        <v>0</v>
      </c>
      <c r="E16" s="61">
        <v>0</v>
      </c>
    </row>
    <row r="17" spans="2:5" ht="12.75" customHeight="1">
      <c r="B17" s="238" t="s">
        <v>110</v>
      </c>
      <c r="C17" s="204" t="s">
        <v>108</v>
      </c>
      <c r="D17" s="61">
        <v>0</v>
      </c>
      <c r="E17" s="61">
        <v>0</v>
      </c>
    </row>
    <row r="18" spans="2:5" ht="12.75" customHeight="1">
      <c r="B18" s="238"/>
      <c r="C18" s="204" t="s">
        <v>126</v>
      </c>
      <c r="D18" s="61">
        <v>0</v>
      </c>
      <c r="E18" s="61">
        <v>0</v>
      </c>
    </row>
    <row r="19" spans="2:5" ht="12.75" customHeight="1">
      <c r="B19" s="194"/>
      <c r="C19" s="204"/>
      <c r="D19" s="61">
        <v>0</v>
      </c>
      <c r="E19" s="61">
        <v>0</v>
      </c>
    </row>
    <row r="20" spans="2:5" ht="12.75" customHeight="1">
      <c r="B20" s="194"/>
      <c r="C20" s="204"/>
      <c r="D20" s="61">
        <v>0</v>
      </c>
      <c r="E20" s="61">
        <v>0</v>
      </c>
    </row>
    <row r="21" spans="2:5" ht="12.75" customHeight="1">
      <c r="B21" s="194"/>
      <c r="C21" s="204"/>
      <c r="D21" s="61">
        <v>0</v>
      </c>
      <c r="E21" s="61">
        <v>0</v>
      </c>
    </row>
    <row r="22" spans="2:5" ht="12.75" customHeight="1">
      <c r="B22" s="221"/>
      <c r="C22" s="204"/>
      <c r="D22" s="61">
        <v>0</v>
      </c>
      <c r="E22" s="61">
        <v>0</v>
      </c>
    </row>
    <row r="23" spans="2:5" ht="12.75" customHeight="1" thickBot="1">
      <c r="B23" s="221"/>
      <c r="C23" s="204"/>
      <c r="D23" s="61"/>
      <c r="E23" s="61"/>
    </row>
    <row r="24" spans="2:5" ht="12.75" customHeight="1" thickBot="1">
      <c r="B24" s="221"/>
      <c r="C24" s="189" t="s">
        <v>135</v>
      </c>
      <c r="D24" s="72">
        <f>SUM(D16:D23)</f>
        <v>0</v>
      </c>
      <c r="E24" s="72">
        <f>SUM(E16:E23)</f>
        <v>0</v>
      </c>
    </row>
    <row r="25" spans="2:5" ht="12.75" customHeight="1">
      <c r="B25" s="221"/>
      <c r="C25" s="226"/>
      <c r="D25" s="227"/>
      <c r="E25" s="227"/>
    </row>
    <row r="26" spans="2:5" ht="13.5" customHeight="1">
      <c r="B26" s="194"/>
      <c r="C26" s="203"/>
      <c r="D26" s="111"/>
      <c r="E26" s="111"/>
    </row>
    <row r="27" spans="2:5" ht="12.75" customHeight="1">
      <c r="B27" s="194" t="s">
        <v>102</v>
      </c>
      <c r="C27" s="207" t="s">
        <v>111</v>
      </c>
      <c r="D27" s="62">
        <v>0</v>
      </c>
      <c r="E27" s="62">
        <v>0</v>
      </c>
    </row>
    <row r="28" spans="2:5" ht="12.75" customHeight="1">
      <c r="B28" s="194" t="s">
        <v>112</v>
      </c>
      <c r="C28" s="207" t="s">
        <v>127</v>
      </c>
      <c r="D28" s="62">
        <v>0</v>
      </c>
      <c r="E28" s="62">
        <v>0</v>
      </c>
    </row>
    <row r="29" spans="2:5" ht="12.75" customHeight="1">
      <c r="B29" s="222"/>
      <c r="C29" s="207" t="s">
        <v>131</v>
      </c>
      <c r="D29" s="62">
        <v>0</v>
      </c>
      <c r="E29" s="62">
        <v>0</v>
      </c>
    </row>
    <row r="30" spans="2:5" ht="12.75" customHeight="1" hidden="1">
      <c r="B30" s="222"/>
      <c r="C30" s="239"/>
      <c r="D30" s="62">
        <v>0</v>
      </c>
      <c r="E30" s="62">
        <v>0</v>
      </c>
    </row>
    <row r="31" spans="2:5" ht="12.75" customHeight="1" hidden="1">
      <c r="B31" s="222"/>
      <c r="C31" s="207"/>
      <c r="D31" s="62">
        <v>0</v>
      </c>
      <c r="E31" s="62">
        <v>0</v>
      </c>
    </row>
    <row r="32" spans="2:5" ht="12.75" customHeight="1">
      <c r="B32" s="222"/>
      <c r="C32" s="207" t="s">
        <v>132</v>
      </c>
      <c r="D32" s="62">
        <v>0</v>
      </c>
      <c r="E32" s="62">
        <v>0</v>
      </c>
    </row>
    <row r="33" spans="2:5" ht="12.75" customHeight="1">
      <c r="B33" s="222"/>
      <c r="C33" s="207" t="s">
        <v>133</v>
      </c>
      <c r="D33" s="62">
        <v>0</v>
      </c>
      <c r="E33" s="62">
        <v>0</v>
      </c>
    </row>
    <row r="34" spans="2:5" ht="12.75" customHeight="1" hidden="1">
      <c r="B34" s="222"/>
      <c r="C34" s="207"/>
      <c r="D34" s="62">
        <v>0</v>
      </c>
      <c r="E34" s="62">
        <v>0</v>
      </c>
    </row>
    <row r="35" spans="2:5" ht="12.75" customHeight="1">
      <c r="B35" s="222"/>
      <c r="C35" s="207" t="s">
        <v>126</v>
      </c>
      <c r="D35" s="62">
        <v>0</v>
      </c>
      <c r="E35" s="62">
        <v>0</v>
      </c>
    </row>
    <row r="36" spans="2:5" ht="12.75" customHeight="1" thickBot="1">
      <c r="B36" s="221"/>
      <c r="C36" s="202"/>
      <c r="D36" s="65"/>
      <c r="E36" s="65"/>
    </row>
    <row r="37" spans="2:5" ht="12.75" customHeight="1" thickBot="1">
      <c r="B37" s="221"/>
      <c r="C37" s="189" t="s">
        <v>134</v>
      </c>
      <c r="D37" s="72">
        <f>SUM(D27:D35)</f>
        <v>0</v>
      </c>
      <c r="E37" s="72">
        <f>SUM(E27:E35)</f>
        <v>0</v>
      </c>
    </row>
    <row r="38" spans="2:5" ht="12.75" customHeight="1" thickBot="1">
      <c r="B38" s="223"/>
      <c r="C38" s="208"/>
      <c r="D38" s="111"/>
      <c r="E38" s="111"/>
    </row>
    <row r="39" spans="2:5" ht="12.75" customHeight="1" thickBot="1">
      <c r="B39" s="223"/>
      <c r="C39" s="189"/>
      <c r="D39" s="72"/>
      <c r="E39" s="72"/>
    </row>
    <row r="40" spans="2:5" ht="12.75" customHeight="1">
      <c r="B40" s="256"/>
      <c r="C40" s="205"/>
      <c r="D40" s="111"/>
      <c r="E40" s="111"/>
    </row>
    <row r="41" spans="2:5" ht="12.75" customHeight="1">
      <c r="B41" s="256"/>
      <c r="C41" s="206"/>
      <c r="D41" s="111"/>
      <c r="E41" s="111"/>
    </row>
    <row r="42" spans="2:5" ht="12.75" customHeight="1">
      <c r="B42" s="194" t="s">
        <v>136</v>
      </c>
      <c r="C42" s="207" t="s">
        <v>122</v>
      </c>
      <c r="D42" s="61">
        <v>0</v>
      </c>
      <c r="E42" s="61">
        <v>0</v>
      </c>
    </row>
    <row r="43" spans="2:5" ht="12.75" customHeight="1">
      <c r="B43" s="222"/>
      <c r="C43" s="209" t="s">
        <v>137</v>
      </c>
      <c r="D43" s="61">
        <v>0</v>
      </c>
      <c r="E43" s="61">
        <v>0</v>
      </c>
    </row>
    <row r="44" spans="2:5" ht="12.75" customHeight="1">
      <c r="B44" s="222"/>
      <c r="C44" s="206" t="s">
        <v>138</v>
      </c>
      <c r="D44" s="61">
        <v>0</v>
      </c>
      <c r="E44" s="61">
        <v>0</v>
      </c>
    </row>
    <row r="45" spans="2:5" ht="12.75" customHeight="1">
      <c r="B45" s="221"/>
      <c r="C45" s="204" t="s">
        <v>126</v>
      </c>
      <c r="D45" s="61">
        <v>0</v>
      </c>
      <c r="E45" s="61">
        <v>0</v>
      </c>
    </row>
    <row r="46" spans="2:5" ht="12.75" customHeight="1">
      <c r="B46" s="221"/>
      <c r="C46" s="204"/>
      <c r="D46" s="61">
        <v>0</v>
      </c>
      <c r="E46" s="61">
        <v>0</v>
      </c>
    </row>
    <row r="47" spans="2:5" ht="12.75" customHeight="1">
      <c r="B47" s="221"/>
      <c r="C47" s="204"/>
      <c r="D47" s="61">
        <v>0</v>
      </c>
      <c r="E47" s="61">
        <v>0</v>
      </c>
    </row>
    <row r="48" spans="2:5" ht="12.75" customHeight="1">
      <c r="B48" s="221"/>
      <c r="C48" s="204"/>
      <c r="D48" s="61">
        <v>0</v>
      </c>
      <c r="E48" s="61">
        <v>0</v>
      </c>
    </row>
    <row r="49" spans="2:5" ht="12.75" customHeight="1" thickBot="1">
      <c r="B49" s="221"/>
      <c r="C49" s="204"/>
      <c r="D49" s="61"/>
      <c r="E49" s="61"/>
    </row>
    <row r="50" spans="2:5" ht="12.75" customHeight="1" thickBot="1">
      <c r="B50" s="221"/>
      <c r="C50" s="189" t="s">
        <v>123</v>
      </c>
      <c r="D50" s="72">
        <f>SUM(D42:D48)</f>
        <v>0</v>
      </c>
      <c r="E50" s="72">
        <f>SUM(E42:E48)</f>
        <v>0</v>
      </c>
    </row>
    <row r="51" spans="2:5" ht="12.75" customHeight="1">
      <c r="B51" s="221"/>
      <c r="C51" s="205"/>
      <c r="D51" s="65"/>
      <c r="E51" s="65"/>
    </row>
    <row r="52" spans="2:5" ht="12.75" customHeight="1">
      <c r="B52" s="198"/>
      <c r="C52" s="210"/>
      <c r="D52" s="65"/>
      <c r="E52" s="65"/>
    </row>
    <row r="53" spans="2:5" s="9" customFormat="1" ht="12.75" customHeight="1">
      <c r="B53" s="235" t="s">
        <v>103</v>
      </c>
      <c r="C53" s="204" t="s">
        <v>128</v>
      </c>
      <c r="D53" s="61">
        <v>0</v>
      </c>
      <c r="E53" s="61">
        <v>0</v>
      </c>
    </row>
    <row r="54" spans="2:5" s="9" customFormat="1" ht="12.75" customHeight="1">
      <c r="B54" s="221"/>
      <c r="C54" s="204" t="s">
        <v>113</v>
      </c>
      <c r="D54" s="61">
        <v>0</v>
      </c>
      <c r="E54" s="61">
        <v>0</v>
      </c>
    </row>
    <row r="55" spans="2:5" s="9" customFormat="1" ht="12.75" customHeight="1">
      <c r="B55" s="221"/>
      <c r="C55" s="204"/>
      <c r="D55" s="61">
        <v>0</v>
      </c>
      <c r="E55" s="61">
        <v>0</v>
      </c>
    </row>
    <row r="56" spans="2:5" ht="12.75" customHeight="1">
      <c r="B56" s="221"/>
      <c r="C56" s="204"/>
      <c r="D56" s="61">
        <v>0</v>
      </c>
      <c r="E56" s="61">
        <v>0</v>
      </c>
    </row>
    <row r="57" spans="2:5" ht="12.75" customHeight="1">
      <c r="B57" s="221"/>
      <c r="C57" s="204"/>
      <c r="D57" s="61">
        <v>0</v>
      </c>
      <c r="E57" s="61">
        <v>0</v>
      </c>
    </row>
    <row r="58" spans="2:5" ht="12.75" customHeight="1" thickBot="1">
      <c r="B58" s="221"/>
      <c r="C58" s="202"/>
      <c r="D58" s="65"/>
      <c r="E58" s="65"/>
    </row>
    <row r="59" spans="2:5" ht="12.75" customHeight="1" thickBot="1">
      <c r="B59" s="221"/>
      <c r="C59" s="189" t="s">
        <v>124</v>
      </c>
      <c r="D59" s="72">
        <f>SUM(D53:D58)</f>
        <v>0</v>
      </c>
      <c r="E59" s="72">
        <f>SUM(E53:E58)</f>
        <v>0</v>
      </c>
    </row>
    <row r="60" spans="2:5" ht="12.75" customHeight="1" thickBot="1">
      <c r="B60" s="221"/>
      <c r="C60" s="246"/>
      <c r="D60" s="247"/>
      <c r="E60" s="247"/>
    </row>
    <row r="61" spans="2:5" ht="12.75" customHeight="1" thickBot="1">
      <c r="B61" s="243"/>
      <c r="C61" s="244" t="s">
        <v>77</v>
      </c>
      <c r="D61" s="245">
        <f>D24+D37+D50+D59</f>
        <v>0</v>
      </c>
      <c r="E61" s="245">
        <f>E24+E37+E50+E59</f>
        <v>0</v>
      </c>
    </row>
    <row r="62" spans="3:5" ht="12.75" customHeight="1">
      <c r="C62" s="4"/>
      <c r="D62" s="4"/>
      <c r="E62" s="4"/>
    </row>
    <row r="63" spans="2:5" ht="13.5" thickBot="1">
      <c r="B63" s="93" t="s">
        <v>139</v>
      </c>
      <c r="C63" s="94"/>
      <c r="D63" s="94"/>
      <c r="E63" s="94"/>
    </row>
    <row r="64" spans="2:5" ht="12.75">
      <c r="B64" s="4"/>
      <c r="C64" s="4"/>
      <c r="D64" s="4"/>
      <c r="E64" s="4"/>
    </row>
    <row r="65" spans="2:5" ht="12.75">
      <c r="B65" s="4"/>
      <c r="C65" s="4"/>
      <c r="D65" s="4"/>
      <c r="E65" s="4"/>
    </row>
  </sheetData>
  <sheetProtection/>
  <mergeCells count="6">
    <mergeCell ref="B40:B41"/>
    <mergeCell ref="B4:E4"/>
    <mergeCell ref="B5:E5"/>
    <mergeCell ref="B6:E6"/>
    <mergeCell ref="B7:E7"/>
    <mergeCell ref="B9:E9"/>
  </mergeCells>
  <printOptions horizontalCentered="1" verticalCentered="1"/>
  <pageMargins left="0.5118110236220472" right="0.5118110236220472" top="0.984251968503937" bottom="0.984251968503937" header="0.5118110236220472" footer="0.5118110236220472"/>
  <pageSetup errors="blank" fitToHeight="1" fitToWidth="1" horizontalDpi="600" verticalDpi="600" orientation="portrait" scale="86" r:id="rId3"/>
  <drawing r:id="rId1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BF150"/>
  <sheetViews>
    <sheetView showGridLines="0" zoomScalePageLayoutView="0" workbookViewId="0" topLeftCell="A1">
      <selection activeCell="H42" sqref="H42"/>
    </sheetView>
  </sheetViews>
  <sheetFormatPr defaultColWidth="11.421875" defaultRowHeight="12.75"/>
  <cols>
    <col min="1" max="1" width="16.8515625" style="3" customWidth="1"/>
    <col min="2" max="2" width="54.140625" style="3" bestFit="1" customWidth="1"/>
    <col min="3" max="5" width="11.57421875" style="3" customWidth="1"/>
    <col min="6" max="6" width="4.8515625" style="3" customWidth="1"/>
    <col min="7" max="7" width="11.421875" style="3" customWidth="1"/>
    <col min="8" max="8" width="32.7109375" style="3" bestFit="1" customWidth="1"/>
    <col min="9" max="16384" width="11.421875" style="3" customWidth="1"/>
  </cols>
  <sheetData>
    <row r="1" spans="1:5" ht="12.75">
      <c r="A1" s="252" t="s">
        <v>56</v>
      </c>
      <c r="B1" s="252"/>
      <c r="C1" s="252"/>
      <c r="D1" s="252"/>
      <c r="E1" s="252"/>
    </row>
    <row r="2" spans="1:5" ht="12.75">
      <c r="A2" s="252" t="s">
        <v>57</v>
      </c>
      <c r="B2" s="252"/>
      <c r="C2" s="252"/>
      <c r="D2" s="252"/>
      <c r="E2" s="252"/>
    </row>
    <row r="3" spans="1:5" ht="12.75">
      <c r="A3" s="262"/>
      <c r="B3" s="262"/>
      <c r="C3" s="262"/>
      <c r="D3" s="262"/>
      <c r="E3" s="262"/>
    </row>
    <row r="4" spans="1:2" ht="13.5" thickBot="1">
      <c r="A4" s="7"/>
      <c r="B4" s="7"/>
    </row>
    <row r="5" spans="1:5" ht="12.75">
      <c r="A5" s="107" t="e">
        <f>"Nom de l'organisme : "&amp;#REF!</f>
        <v>#REF!</v>
      </c>
      <c r="B5" s="108"/>
      <c r="D5" s="113" t="s">
        <v>58</v>
      </c>
      <c r="E5" s="91"/>
    </row>
    <row r="6" spans="1:5" ht="5.25" customHeight="1">
      <c r="A6" s="8"/>
      <c r="B6" s="8"/>
      <c r="D6" s="114"/>
      <c r="E6" s="112"/>
    </row>
    <row r="7" spans="1:5" ht="14.25" customHeight="1" thickBot="1">
      <c r="A7" s="107" t="e">
        <f>"Titre du projet : "&amp;#REF!</f>
        <v>#REF!</v>
      </c>
      <c r="B7" s="108"/>
      <c r="D7" s="129" t="s">
        <v>59</v>
      </c>
      <c r="E7" s="92"/>
    </row>
    <row r="8" spans="1:6" ht="12.75">
      <c r="A8" s="10"/>
      <c r="F8" s="5"/>
    </row>
    <row r="9" spans="1:8" ht="12.75">
      <c r="A9" s="261"/>
      <c r="B9" s="261"/>
      <c r="C9" s="261"/>
      <c r="D9" s="261"/>
      <c r="E9" s="261"/>
      <c r="H9" s="1"/>
    </row>
    <row r="10" spans="1:8" ht="15.75" thickBot="1">
      <c r="A10" s="11"/>
      <c r="H10" s="182"/>
    </row>
    <row r="11" spans="1:8" ht="12.75" customHeight="1">
      <c r="A11" s="98" t="s">
        <v>1</v>
      </c>
      <c r="B11" s="74"/>
      <c r="C11" s="97" t="s">
        <v>60</v>
      </c>
      <c r="D11" s="96" t="s">
        <v>61</v>
      </c>
      <c r="E11" s="96" t="s">
        <v>62</v>
      </c>
      <c r="G11"/>
      <c r="H11" s="183" t="s">
        <v>93</v>
      </c>
    </row>
    <row r="12" spans="1:8" s="9" customFormat="1" ht="12.75" customHeight="1">
      <c r="A12" s="83"/>
      <c r="B12" s="75"/>
      <c r="C12" s="76"/>
      <c r="D12" s="77"/>
      <c r="E12" s="77"/>
      <c r="G12"/>
      <c r="H12" s="183" t="s">
        <v>81</v>
      </c>
    </row>
    <row r="13" spans="1:8" ht="12.75" customHeight="1">
      <c r="A13" s="118" t="s">
        <v>2</v>
      </c>
      <c r="B13" s="75"/>
      <c r="C13" s="76"/>
      <c r="D13" s="77"/>
      <c r="E13" s="77"/>
      <c r="G13" s="9"/>
      <c r="H13" s="183" t="s">
        <v>82</v>
      </c>
    </row>
    <row r="14" spans="1:8" ht="12.75" customHeight="1">
      <c r="A14" s="99" t="s">
        <v>78</v>
      </c>
      <c r="B14" s="12" t="s">
        <v>63</v>
      </c>
      <c r="C14" s="126">
        <f>Revenus_budgetisés!D16</f>
        <v>0</v>
      </c>
      <c r="D14" s="127" t="e">
        <f>Revenus_budgetisés!#REF!</f>
        <v>#REF!</v>
      </c>
      <c r="E14" s="125" t="e">
        <f>IF(D14=0,"-",(C14-D14)/C14)</f>
        <v>#REF!</v>
      </c>
      <c r="H14" s="183" t="s">
        <v>83</v>
      </c>
    </row>
    <row r="15" spans="1:8" ht="12.75" customHeight="1">
      <c r="A15" s="99"/>
      <c r="B15" s="13"/>
      <c r="C15" s="14"/>
      <c r="D15" s="15"/>
      <c r="E15" s="16"/>
      <c r="H15" s="183" t="s">
        <v>84</v>
      </c>
    </row>
    <row r="16" spans="1:8" ht="12.75" customHeight="1">
      <c r="A16" s="99"/>
      <c r="B16" s="116" t="s">
        <v>3</v>
      </c>
      <c r="C16" s="18"/>
      <c r="D16" s="19"/>
      <c r="E16" s="20"/>
      <c r="H16" s="183" t="s">
        <v>85</v>
      </c>
    </row>
    <row r="17" spans="1:8" ht="12.75" customHeight="1">
      <c r="A17" s="84"/>
      <c r="B17" s="17"/>
      <c r="C17" s="18"/>
      <c r="D17" s="19"/>
      <c r="E17" s="20"/>
      <c r="H17" s="183" t="s">
        <v>85</v>
      </c>
    </row>
    <row r="18" spans="1:8" ht="12.75" customHeight="1">
      <c r="A18" s="84"/>
      <c r="B18" s="21" t="s">
        <v>4</v>
      </c>
      <c r="C18" s="126">
        <f>Revenus_budgetisés!D20</f>
        <v>0</v>
      </c>
      <c r="D18" s="127" t="e">
        <f>Revenus_budgetisés!#REF!</f>
        <v>#REF!</v>
      </c>
      <c r="E18" s="122" t="e">
        <f>IF(D18=0,"-",(C18-D18)/C18)</f>
        <v>#REF!</v>
      </c>
      <c r="H18" s="183" t="s">
        <v>86</v>
      </c>
    </row>
    <row r="19" spans="1:8" ht="12.75" customHeight="1">
      <c r="A19" s="84"/>
      <c r="B19" s="21" t="s">
        <v>5</v>
      </c>
      <c r="C19" s="126">
        <f>Revenus_budgetisés!D24</f>
        <v>0</v>
      </c>
      <c r="D19" s="127" t="e">
        <f>Revenus_budgetisés!#REF!</f>
        <v>#REF!</v>
      </c>
      <c r="E19" s="122" t="e">
        <f>IF(D19=0,"-",(C19-D19)/C19)</f>
        <v>#REF!</v>
      </c>
      <c r="H19" s="183" t="s">
        <v>87</v>
      </c>
    </row>
    <row r="20" spans="1:8" ht="12.75" customHeight="1">
      <c r="A20" s="84"/>
      <c r="B20" s="21" t="s">
        <v>6</v>
      </c>
      <c r="C20" s="126">
        <f>Revenus_budgetisés!D25</f>
        <v>0</v>
      </c>
      <c r="D20" s="127" t="e">
        <f>Revenus_budgetisés!#REF!</f>
        <v>#REF!</v>
      </c>
      <c r="E20" s="122" t="e">
        <f>IF(D20=0,"-",(C20-D20)/C20)</f>
        <v>#REF!</v>
      </c>
      <c r="H20" s="183" t="s">
        <v>88</v>
      </c>
    </row>
    <row r="21" spans="1:8" ht="12.75" customHeight="1">
      <c r="A21" s="84"/>
      <c r="B21" s="22"/>
      <c r="C21" s="14"/>
      <c r="D21" s="15"/>
      <c r="E21" s="16"/>
      <c r="H21" s="183" t="s">
        <v>89</v>
      </c>
    </row>
    <row r="22" spans="1:8" ht="12.75" customHeight="1">
      <c r="A22" s="84"/>
      <c r="B22" s="116" t="s">
        <v>7</v>
      </c>
      <c r="C22" s="18"/>
      <c r="D22" s="19"/>
      <c r="E22" s="20"/>
      <c r="H22" s="183" t="s">
        <v>90</v>
      </c>
    </row>
    <row r="23" spans="1:8" ht="12.75" customHeight="1">
      <c r="A23" s="84"/>
      <c r="B23" s="17"/>
      <c r="C23" s="18"/>
      <c r="D23" s="19"/>
      <c r="E23" s="20"/>
      <c r="F23" s="23"/>
      <c r="H23" s="183" t="s">
        <v>91</v>
      </c>
    </row>
    <row r="24" spans="1:8" ht="12.75" customHeight="1">
      <c r="A24" s="84"/>
      <c r="B24" s="21" t="s">
        <v>64</v>
      </c>
      <c r="C24" s="126" t="e">
        <f>Revenus_budgetisés!#REF!</f>
        <v>#REF!</v>
      </c>
      <c r="D24" s="127" t="e">
        <f>Revenus_budgetisés!#REF!</f>
        <v>#REF!</v>
      </c>
      <c r="E24" s="122" t="e">
        <f>IF(D24=0,"-",(C24-D24)/C24)</f>
        <v>#REF!</v>
      </c>
      <c r="H24" s="183" t="s">
        <v>92</v>
      </c>
    </row>
    <row r="25" spans="1:8" ht="12.75" customHeight="1">
      <c r="A25" s="84"/>
      <c r="B25" s="24" t="s">
        <v>8</v>
      </c>
      <c r="C25" s="126">
        <f>Revenus_budgetisés!D29</f>
        <v>0</v>
      </c>
      <c r="D25" s="127" t="e">
        <f>Revenus_budgetisés!#REF!</f>
        <v>#REF!</v>
      </c>
      <c r="E25" s="122" t="e">
        <f>IF(D25=0,"-",(C25-D25)/C25)</f>
        <v>#REF!</v>
      </c>
      <c r="H25" s="183" t="s">
        <v>98</v>
      </c>
    </row>
    <row r="26" spans="1:8" ht="12.75" customHeight="1">
      <c r="A26" s="84"/>
      <c r="B26" s="25" t="s">
        <v>9</v>
      </c>
      <c r="C26" s="126">
        <f>Revenus_budgetisés!D30</f>
        <v>0</v>
      </c>
      <c r="D26" s="126" t="e">
        <f>Revenus_budgetisés!#REF!</f>
        <v>#REF!</v>
      </c>
      <c r="E26" s="128"/>
      <c r="H26" s="184"/>
    </row>
    <row r="27" spans="1:5" ht="12.75" customHeight="1">
      <c r="A27" s="73"/>
      <c r="B27" s="26" t="s">
        <v>8</v>
      </c>
      <c r="C27" s="126">
        <f>Revenus_budgetisés!D33</f>
        <v>0</v>
      </c>
      <c r="D27" s="127" t="e">
        <f>Revenus_budgetisés!#REF!</f>
        <v>#REF!</v>
      </c>
      <c r="E27" s="122" t="e">
        <f>IF(D27=0,"-",(C27-D27)/C27)</f>
        <v>#REF!</v>
      </c>
    </row>
    <row r="28" spans="1:5" ht="12.75" customHeight="1">
      <c r="A28" s="84"/>
      <c r="B28" s="25" t="s">
        <v>6</v>
      </c>
      <c r="C28" s="126">
        <f>Revenus_budgetisés!D34</f>
        <v>0</v>
      </c>
      <c r="D28" s="127" t="e">
        <f>Revenus_budgetisés!#REF!</f>
        <v>#REF!</v>
      </c>
      <c r="E28" s="122" t="e">
        <f>IF(D28=0,"-",(C28-D28)/C28)</f>
        <v>#REF!</v>
      </c>
    </row>
    <row r="29" spans="1:5" ht="12.75" customHeight="1">
      <c r="A29" s="84"/>
      <c r="B29" s="22"/>
      <c r="C29" s="14"/>
      <c r="D29" s="15"/>
      <c r="E29" s="16"/>
    </row>
    <row r="30" spans="1:5" ht="12.75" customHeight="1">
      <c r="A30" s="84"/>
      <c r="B30" s="117" t="s">
        <v>10</v>
      </c>
      <c r="C30" s="14"/>
      <c r="D30" s="15"/>
      <c r="E30" s="16"/>
    </row>
    <row r="31" spans="1:5" ht="12.75" customHeight="1">
      <c r="A31" s="84"/>
      <c r="B31" s="13"/>
      <c r="C31" s="14"/>
      <c r="D31" s="15"/>
      <c r="E31" s="16"/>
    </row>
    <row r="32" spans="1:5" ht="12.75" customHeight="1">
      <c r="A32" s="84"/>
      <c r="B32" s="21" t="s">
        <v>11</v>
      </c>
      <c r="C32" s="126" t="e">
        <f>Revenus_budgetisés!#REF!</f>
        <v>#REF!</v>
      </c>
      <c r="D32" s="127" t="e">
        <f>Revenus_budgetisés!#REF!</f>
        <v>#REF!</v>
      </c>
      <c r="E32" s="122" t="e">
        <f>IF(D32=0,"-",(C32-D32)/C32)</f>
        <v>#REF!</v>
      </c>
    </row>
    <row r="33" spans="1:5" ht="12.75" customHeight="1">
      <c r="A33" s="84"/>
      <c r="B33" s="27" t="s">
        <v>12</v>
      </c>
      <c r="C33" s="126">
        <f>Revenus_budgetisés!D38</f>
        <v>0</v>
      </c>
      <c r="D33" s="127" t="e">
        <f>Revenus_budgetisés!#REF!</f>
        <v>#REF!</v>
      </c>
      <c r="E33" s="122" t="e">
        <f>IF(D33=0,"-",(C33-D33)/C33)</f>
        <v>#REF!</v>
      </c>
    </row>
    <row r="34" spans="1:5" ht="12.75" customHeight="1">
      <c r="A34" s="84"/>
      <c r="B34" s="27" t="s">
        <v>13</v>
      </c>
      <c r="C34" s="126">
        <f>Revenus_budgetisés!D39</f>
        <v>0</v>
      </c>
      <c r="D34" s="127" t="e">
        <f>Revenus_budgetisés!#REF!</f>
        <v>#REF!</v>
      </c>
      <c r="E34" s="122" t="e">
        <f>IF(D34=0,"-",(C34-D34)/C34)</f>
        <v>#REF!</v>
      </c>
    </row>
    <row r="35" spans="1:5" ht="12.75" customHeight="1">
      <c r="A35" s="84"/>
      <c r="B35" s="21" t="s">
        <v>14</v>
      </c>
      <c r="C35" s="126">
        <f>Revenus_budgetisés!D40</f>
        <v>0</v>
      </c>
      <c r="D35" s="127" t="e">
        <f>Revenus_budgetisés!#REF!</f>
        <v>#REF!</v>
      </c>
      <c r="E35" s="122" t="e">
        <f>IF(D35=0,"-",(C35-D35)/C35)</f>
        <v>#REF!</v>
      </c>
    </row>
    <row r="36" spans="1:5" ht="12.75" customHeight="1">
      <c r="A36" s="84"/>
      <c r="B36" s="21" t="s">
        <v>15</v>
      </c>
      <c r="C36" s="126">
        <f>Revenus_budgetisés!D41</f>
        <v>0</v>
      </c>
      <c r="D36" s="127" t="e">
        <f>Revenus_budgetisés!#REF!</f>
        <v>#REF!</v>
      </c>
      <c r="E36" s="122" t="e">
        <f>IF(D36=0,"-",(C36-D36)/C36)</f>
        <v>#REF!</v>
      </c>
    </row>
    <row r="37" spans="1:5" ht="12.75" customHeight="1">
      <c r="A37" s="84"/>
      <c r="B37" s="22"/>
      <c r="C37" s="14"/>
      <c r="D37" s="15"/>
      <c r="E37" s="16"/>
    </row>
    <row r="38" spans="1:5" ht="12.75" customHeight="1">
      <c r="A38" s="84"/>
      <c r="B38" s="121" t="s">
        <v>16</v>
      </c>
      <c r="C38" s="105" t="e">
        <f>SUM(C14:C36)</f>
        <v>#REF!</v>
      </c>
      <c r="D38" s="105" t="e">
        <f>SUM(D14:D36)</f>
        <v>#REF!</v>
      </c>
      <c r="E38" s="122" t="e">
        <f>IF(D38=0,"-",(C38-D38)/C38)</f>
        <v>#REF!</v>
      </c>
    </row>
    <row r="39" spans="1:5" ht="12.75" customHeight="1">
      <c r="A39" s="84"/>
      <c r="B39" s="28"/>
      <c r="C39" s="29"/>
      <c r="D39" s="30"/>
      <c r="E39" s="31"/>
    </row>
    <row r="40" spans="1:5" ht="12.75" customHeight="1">
      <c r="A40" s="84"/>
      <c r="B40" s="32"/>
      <c r="C40" s="33"/>
      <c r="D40" s="34"/>
      <c r="E40" s="35"/>
    </row>
    <row r="41" spans="1:5" ht="12.75" customHeight="1">
      <c r="A41" s="101" t="s">
        <v>1</v>
      </c>
      <c r="B41" s="32"/>
      <c r="C41" s="33"/>
      <c r="D41" s="34"/>
      <c r="E41" s="35"/>
    </row>
    <row r="42" spans="1:5" ht="12.75" customHeight="1">
      <c r="A42" s="101" t="s">
        <v>65</v>
      </c>
      <c r="B42" s="36" t="s">
        <v>17</v>
      </c>
      <c r="C42" s="37"/>
      <c r="D42" s="38"/>
      <c r="E42" s="39"/>
    </row>
    <row r="43" spans="1:5" ht="12.75" customHeight="1">
      <c r="A43" s="101" t="s">
        <v>18</v>
      </c>
      <c r="B43" s="40" t="s">
        <v>19</v>
      </c>
      <c r="C43" s="123" t="e">
        <f>Revenus_budgetisés!#REF!</f>
        <v>#REF!</v>
      </c>
      <c r="D43" s="124" t="e">
        <f>Revenus_budgetisés!#REF!</f>
        <v>#REF!</v>
      </c>
      <c r="E43" s="125" t="e">
        <f>IF(D43=0,"-",(C43-D43)/C43)</f>
        <v>#REF!</v>
      </c>
    </row>
    <row r="44" spans="1:5" ht="12.75" customHeight="1">
      <c r="A44" s="84"/>
      <c r="B44" s="26" t="s">
        <v>20</v>
      </c>
      <c r="C44" s="126">
        <f>Revenus_budgetisés!D46</f>
        <v>0</v>
      </c>
      <c r="D44" s="127" t="e">
        <f>Revenus_budgetisés!#REF!</f>
        <v>#REF!</v>
      </c>
      <c r="E44" s="122" t="e">
        <f>IF(D44=0,"-",(C44-D44)/C44)</f>
        <v>#REF!</v>
      </c>
    </row>
    <row r="45" spans="1:5" ht="12.75" customHeight="1">
      <c r="A45" s="84"/>
      <c r="B45" s="26" t="s">
        <v>21</v>
      </c>
      <c r="C45" s="126">
        <f>Revenus_budgetisés!D48</f>
        <v>0</v>
      </c>
      <c r="D45" s="127" t="e">
        <f>Revenus_budgetisés!#REF!</f>
        <v>#REF!</v>
      </c>
      <c r="E45" s="122"/>
    </row>
    <row r="46" spans="1:5" ht="12.75" customHeight="1">
      <c r="A46" s="84"/>
      <c r="B46" s="26" t="s">
        <v>15</v>
      </c>
      <c r="C46" s="126" t="e">
        <f>Revenus_budgetisés!#REF!</f>
        <v>#REF!</v>
      </c>
      <c r="D46" s="127" t="e">
        <f>Revenus_budgetisés!#REF!</f>
        <v>#REF!</v>
      </c>
      <c r="E46" s="122" t="e">
        <f>IF(D46=0,"-",(C46-D46)/C46)</f>
        <v>#REF!</v>
      </c>
    </row>
    <row r="47" spans="1:8" ht="12.75" customHeight="1">
      <c r="A47" s="84"/>
      <c r="B47" s="26" t="s">
        <v>22</v>
      </c>
      <c r="C47" s="126">
        <f>Revenus_budgetisés!D50</f>
        <v>0</v>
      </c>
      <c r="D47" s="127" t="e">
        <f>Revenus_budgetisés!#REF!</f>
        <v>#REF!</v>
      </c>
      <c r="E47" s="122" t="e">
        <f>IF(D47=0,"-",(C47-D47)/C47)</f>
        <v>#REF!</v>
      </c>
      <c r="H47" s="71"/>
    </row>
    <row r="48" spans="1:5" ht="12.75" customHeight="1">
      <c r="A48" s="84"/>
      <c r="B48" s="41"/>
      <c r="C48" s="14"/>
      <c r="D48" s="15"/>
      <c r="E48" s="16"/>
    </row>
    <row r="49" spans="1:5" ht="12.75" customHeight="1">
      <c r="A49" s="84"/>
      <c r="B49" s="121" t="s">
        <v>66</v>
      </c>
      <c r="C49" s="105" t="e">
        <f>SUM(C42:C47)</f>
        <v>#REF!</v>
      </c>
      <c r="D49" s="105" t="e">
        <f>SUM(D42:D47)</f>
        <v>#REF!</v>
      </c>
      <c r="E49" s="122" t="e">
        <f>IF(D49=0,"-",(C49-D49)/C49)</f>
        <v>#REF!</v>
      </c>
    </row>
    <row r="50" spans="1:58" s="43" customFormat="1" ht="12.75" customHeight="1">
      <c r="A50" s="84"/>
      <c r="B50" s="28"/>
      <c r="C50" s="14"/>
      <c r="D50" s="14"/>
      <c r="E50" s="42"/>
      <c r="F50" s="9"/>
      <c r="G50" s="9"/>
      <c r="H50" s="3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</row>
    <row r="51" spans="1:8" ht="12.75" customHeight="1">
      <c r="A51" s="84"/>
      <c r="B51" s="28"/>
      <c r="C51" s="14"/>
      <c r="D51" s="15"/>
      <c r="E51" s="16"/>
      <c r="H51" s="9"/>
    </row>
    <row r="52" spans="1:5" ht="12.75" customHeight="1" thickBot="1">
      <c r="A52" s="85"/>
      <c r="B52" s="119" t="s">
        <v>23</v>
      </c>
      <c r="C52" s="106" t="e">
        <f>SUM(C14:C49)/2</f>
        <v>#REF!</v>
      </c>
      <c r="D52" s="106" t="e">
        <f>SUM(D14:D49)/2</f>
        <v>#REF!</v>
      </c>
      <c r="E52" s="120" t="e">
        <f>IF(D52=0,"-",(C52-D52)/C52)</f>
        <v>#REF!</v>
      </c>
    </row>
    <row r="53" spans="1:5" ht="12.75">
      <c r="A53" s="2"/>
      <c r="B53" s="2"/>
      <c r="C53" s="2"/>
      <c r="D53" s="2"/>
      <c r="E53" s="2"/>
    </row>
    <row r="54" spans="1:5" ht="13.5" thickBot="1">
      <c r="A54" s="93" t="s">
        <v>79</v>
      </c>
      <c r="B54" s="94"/>
      <c r="C54" s="94"/>
      <c r="D54" s="95"/>
      <c r="E54" s="186" t="s">
        <v>96</v>
      </c>
    </row>
    <row r="55" spans="1:8" ht="12.75">
      <c r="A55" s="2"/>
      <c r="B55" s="2"/>
      <c r="C55" s="2"/>
      <c r="D55" s="2"/>
      <c r="E55" s="2"/>
      <c r="H55"/>
    </row>
    <row r="56" spans="1:5" ht="12.75">
      <c r="A56" s="44"/>
      <c r="B56" s="44"/>
      <c r="C56" s="44"/>
      <c r="D56" s="44"/>
      <c r="E56" s="44"/>
    </row>
    <row r="57" spans="1:5" ht="12.75">
      <c r="A57" s="44"/>
      <c r="B57" s="44"/>
      <c r="C57" s="44"/>
      <c r="D57" s="44"/>
      <c r="E57" s="44"/>
    </row>
    <row r="58" spans="1:5" ht="12.75">
      <c r="A58" s="44"/>
      <c r="B58" s="44"/>
      <c r="C58" s="44"/>
      <c r="D58" s="44"/>
      <c r="E58" s="44"/>
    </row>
    <row r="59" spans="1:5" ht="21" customHeight="1">
      <c r="A59" s="44"/>
      <c r="B59" s="44"/>
      <c r="C59" s="44"/>
      <c r="D59" s="44"/>
      <c r="E59" s="44"/>
    </row>
    <row r="60" spans="1:5" ht="12.75">
      <c r="A60" s="44"/>
      <c r="B60" s="44"/>
      <c r="C60" s="44"/>
      <c r="D60" s="44"/>
      <c r="E60" s="44"/>
    </row>
    <row r="61" spans="1:5" ht="12.75">
      <c r="A61" s="44"/>
      <c r="B61" s="44"/>
      <c r="C61" s="44"/>
      <c r="D61" s="44"/>
      <c r="E61" s="44"/>
    </row>
    <row r="62" spans="1:5" ht="12.75">
      <c r="A62" s="44"/>
      <c r="B62" s="44"/>
      <c r="C62" s="44"/>
      <c r="D62" s="44"/>
      <c r="E62" s="44"/>
    </row>
    <row r="63" spans="1:5" ht="12.75">
      <c r="A63" s="44"/>
      <c r="B63" s="44"/>
      <c r="C63" s="44"/>
      <c r="D63" s="44"/>
      <c r="E63" s="44"/>
    </row>
    <row r="64" spans="1:5" ht="12.75">
      <c r="A64" s="44"/>
      <c r="B64" s="44"/>
      <c r="C64" s="44"/>
      <c r="D64" s="44"/>
      <c r="E64" s="44"/>
    </row>
    <row r="65" spans="1:5" ht="12.75">
      <c r="A65" s="44"/>
      <c r="B65" s="44"/>
      <c r="C65" s="44"/>
      <c r="D65" s="44"/>
      <c r="E65" s="44"/>
    </row>
    <row r="66" spans="1:5" ht="12.75">
      <c r="A66" s="44"/>
      <c r="B66" s="44"/>
      <c r="C66" s="44"/>
      <c r="D66" s="44"/>
      <c r="E66" s="44"/>
    </row>
    <row r="67" spans="1:5" ht="12.75">
      <c r="A67" s="44"/>
      <c r="B67" s="44"/>
      <c r="C67" s="44"/>
      <c r="D67" s="44"/>
      <c r="E67" s="44"/>
    </row>
    <row r="68" spans="1:5" ht="12.75">
      <c r="A68" s="44"/>
      <c r="B68" s="44"/>
      <c r="C68" s="44"/>
      <c r="D68" s="44"/>
      <c r="E68" s="44"/>
    </row>
    <row r="69" spans="1:5" ht="12.75">
      <c r="A69" s="44"/>
      <c r="B69" s="44"/>
      <c r="C69" s="44"/>
      <c r="D69" s="44"/>
      <c r="E69" s="44"/>
    </row>
    <row r="70" spans="1:5" ht="12.75">
      <c r="A70" s="44"/>
      <c r="B70" s="44"/>
      <c r="C70" s="44"/>
      <c r="D70" s="44"/>
      <c r="E70" s="44"/>
    </row>
    <row r="71" spans="1:5" ht="12.75">
      <c r="A71" s="44"/>
      <c r="B71" s="44"/>
      <c r="C71" s="44"/>
      <c r="D71" s="44"/>
      <c r="E71" s="44"/>
    </row>
    <row r="72" spans="1:5" ht="12.75">
      <c r="A72" s="44"/>
      <c r="B72" s="44"/>
      <c r="C72" s="44"/>
      <c r="D72" s="44"/>
      <c r="E72" s="44"/>
    </row>
    <row r="73" spans="1:5" ht="12.75">
      <c r="A73" s="44"/>
      <c r="B73" s="44"/>
      <c r="C73" s="44"/>
      <c r="D73" s="44"/>
      <c r="E73" s="44"/>
    </row>
    <row r="74" spans="1:5" ht="12.75">
      <c r="A74" s="44"/>
      <c r="B74" s="44"/>
      <c r="C74" s="44"/>
      <c r="D74" s="44"/>
      <c r="E74" s="44"/>
    </row>
    <row r="75" spans="1:5" ht="12.75">
      <c r="A75" s="44"/>
      <c r="B75" s="44"/>
      <c r="C75" s="44"/>
      <c r="D75" s="44"/>
      <c r="E75" s="44"/>
    </row>
    <row r="76" spans="1:5" ht="12.75">
      <c r="A76" s="44"/>
      <c r="B76" s="44"/>
      <c r="C76" s="44"/>
      <c r="D76" s="44"/>
      <c r="E76" s="44"/>
    </row>
    <row r="77" spans="1:5" ht="12.75">
      <c r="A77" s="44"/>
      <c r="B77" s="44"/>
      <c r="C77" s="44"/>
      <c r="D77" s="44"/>
      <c r="E77" s="44"/>
    </row>
    <row r="78" spans="1:5" ht="12.75">
      <c r="A78" s="44"/>
      <c r="B78" s="44"/>
      <c r="C78" s="44"/>
      <c r="D78" s="44"/>
      <c r="E78" s="44"/>
    </row>
    <row r="79" spans="1:5" ht="21" customHeight="1">
      <c r="A79" s="44"/>
      <c r="B79" s="44"/>
      <c r="C79" s="44"/>
      <c r="D79" s="44"/>
      <c r="E79" s="44"/>
    </row>
    <row r="80" spans="1:5" ht="12.75">
      <c r="A80" s="44"/>
      <c r="B80" s="44"/>
      <c r="C80" s="44"/>
      <c r="D80" s="44"/>
      <c r="E80" s="44"/>
    </row>
    <row r="81" spans="1:5" ht="12.75">
      <c r="A81" s="44"/>
      <c r="B81" s="44"/>
      <c r="C81" s="44"/>
      <c r="D81" s="44"/>
      <c r="E81" s="44"/>
    </row>
    <row r="82" spans="1:5" ht="12.75">
      <c r="A82" s="44"/>
      <c r="B82" s="44"/>
      <c r="C82" s="44"/>
      <c r="D82" s="44"/>
      <c r="E82" s="44"/>
    </row>
    <row r="83" spans="1:5" ht="12.75">
      <c r="A83" s="44"/>
      <c r="B83" s="44"/>
      <c r="C83" s="44"/>
      <c r="D83" s="44"/>
      <c r="E83" s="44"/>
    </row>
    <row r="84" spans="1:5" ht="12.75">
      <c r="A84" s="44"/>
      <c r="B84" s="44"/>
      <c r="C84" s="44"/>
      <c r="D84" s="44"/>
      <c r="E84" s="44"/>
    </row>
    <row r="85" spans="1:5" ht="12.75">
      <c r="A85" s="44"/>
      <c r="B85" s="44"/>
      <c r="C85" s="44"/>
      <c r="D85" s="44"/>
      <c r="E85" s="44"/>
    </row>
    <row r="86" spans="1:5" ht="12.75">
      <c r="A86" s="44"/>
      <c r="B86" s="44"/>
      <c r="C86" s="44"/>
      <c r="D86" s="44"/>
      <c r="E86" s="44"/>
    </row>
    <row r="87" spans="1:5" ht="12.75">
      <c r="A87" s="44"/>
      <c r="B87" s="44"/>
      <c r="C87" s="44"/>
      <c r="D87" s="44"/>
      <c r="E87" s="44"/>
    </row>
    <row r="88" spans="1:5" ht="12.75">
      <c r="A88" s="44"/>
      <c r="B88" s="44"/>
      <c r="C88" s="44"/>
      <c r="D88" s="44"/>
      <c r="E88" s="44"/>
    </row>
    <row r="89" spans="1:5" ht="12.75">
      <c r="A89" s="44"/>
      <c r="B89" s="44"/>
      <c r="C89" s="44"/>
      <c r="D89" s="44"/>
      <c r="E89" s="44"/>
    </row>
    <row r="90" spans="1:5" ht="12.75">
      <c r="A90" s="44"/>
      <c r="B90" s="44"/>
      <c r="C90" s="44"/>
      <c r="D90" s="44"/>
      <c r="E90" s="44"/>
    </row>
    <row r="91" spans="1:5" ht="12.75">
      <c r="A91" s="44"/>
      <c r="B91" s="44"/>
      <c r="C91" s="44"/>
      <c r="D91" s="44"/>
      <c r="E91" s="44"/>
    </row>
    <row r="92" spans="1:5" ht="12.75">
      <c r="A92" s="44"/>
      <c r="B92" s="44"/>
      <c r="C92" s="44"/>
      <c r="D92" s="44"/>
      <c r="E92" s="44"/>
    </row>
    <row r="93" spans="1:5" ht="12.75">
      <c r="A93" s="44"/>
      <c r="B93" s="44"/>
      <c r="C93" s="44"/>
      <c r="D93" s="44"/>
      <c r="E93" s="44"/>
    </row>
    <row r="94" spans="1:5" ht="12.75">
      <c r="A94" s="44"/>
      <c r="B94" s="44"/>
      <c r="C94" s="44"/>
      <c r="D94" s="44"/>
      <c r="E94" s="44"/>
    </row>
    <row r="95" spans="1:5" ht="39" customHeight="1">
      <c r="A95" s="44"/>
      <c r="B95" s="44"/>
      <c r="C95" s="44"/>
      <c r="D95" s="44"/>
      <c r="E95" s="44"/>
    </row>
    <row r="96" spans="1:5" ht="12.75">
      <c r="A96" s="44"/>
      <c r="B96" s="44"/>
      <c r="C96" s="44"/>
      <c r="D96" s="44"/>
      <c r="E96" s="44"/>
    </row>
    <row r="97" spans="1:5" ht="12.75">
      <c r="A97" s="44"/>
      <c r="B97" s="44"/>
      <c r="C97" s="44"/>
      <c r="D97" s="44"/>
      <c r="E97" s="44"/>
    </row>
    <row r="98" spans="1:5" ht="12.75">
      <c r="A98" s="44"/>
      <c r="B98" s="44"/>
      <c r="C98" s="44"/>
      <c r="D98" s="44"/>
      <c r="E98" s="44"/>
    </row>
    <row r="99" spans="1:5" ht="12.75">
      <c r="A99" s="44"/>
      <c r="B99" s="44"/>
      <c r="C99" s="44"/>
      <c r="D99" s="44"/>
      <c r="E99" s="44"/>
    </row>
    <row r="100" spans="1:5" ht="12.75">
      <c r="A100" s="44"/>
      <c r="B100" s="44"/>
      <c r="C100" s="44"/>
      <c r="D100" s="44"/>
      <c r="E100" s="44"/>
    </row>
    <row r="101" spans="1:5" ht="12.75">
      <c r="A101" s="44"/>
      <c r="B101" s="44"/>
      <c r="C101" s="44"/>
      <c r="D101" s="44"/>
      <c r="E101" s="44"/>
    </row>
    <row r="102" spans="1:5" ht="12.75">
      <c r="A102" s="44"/>
      <c r="B102" s="44"/>
      <c r="C102" s="44"/>
      <c r="D102" s="44"/>
      <c r="E102" s="44"/>
    </row>
    <row r="103" spans="1:5" ht="12.75">
      <c r="A103" s="44"/>
      <c r="B103" s="44"/>
      <c r="C103" s="44"/>
      <c r="D103" s="44"/>
      <c r="E103" s="44"/>
    </row>
    <row r="104" spans="1:5" ht="12.75">
      <c r="A104" s="44"/>
      <c r="B104" s="44"/>
      <c r="C104" s="44"/>
      <c r="D104" s="44"/>
      <c r="E104" s="44"/>
    </row>
    <row r="105" spans="1:5" ht="12.75">
      <c r="A105" s="2"/>
      <c r="B105" s="2"/>
      <c r="C105" s="2"/>
      <c r="D105" s="2"/>
      <c r="E105" s="2"/>
    </row>
    <row r="106" spans="1:5" ht="12.75">
      <c r="A106" s="2"/>
      <c r="B106" s="2"/>
      <c r="C106" s="2"/>
      <c r="D106" s="2"/>
      <c r="E106" s="2"/>
    </row>
    <row r="107" spans="1:5" ht="12.75">
      <c r="A107" s="2"/>
      <c r="B107" s="2"/>
      <c r="C107" s="2"/>
      <c r="D107" s="2"/>
      <c r="E107" s="2"/>
    </row>
    <row r="108" spans="1:5" ht="12.75">
      <c r="A108" s="2"/>
      <c r="B108" s="2"/>
      <c r="C108" s="2"/>
      <c r="D108" s="2"/>
      <c r="E108" s="2"/>
    </row>
    <row r="109" spans="1:5" ht="12.75">
      <c r="A109" s="2"/>
      <c r="B109" s="2"/>
      <c r="C109" s="2"/>
      <c r="D109" s="2"/>
      <c r="E109" s="2"/>
    </row>
    <row r="110" spans="1:5" ht="12.75">
      <c r="A110" s="2"/>
      <c r="B110" s="2"/>
      <c r="C110" s="2"/>
      <c r="D110" s="2"/>
      <c r="E110" s="2"/>
    </row>
    <row r="111" spans="1:5" ht="12.75">
      <c r="A111" s="2"/>
      <c r="B111" s="2"/>
      <c r="C111" s="2"/>
      <c r="D111" s="2"/>
      <c r="E111" s="2"/>
    </row>
    <row r="112" spans="1:5" ht="12.75">
      <c r="A112" s="2"/>
      <c r="B112" s="2"/>
      <c r="C112" s="2"/>
      <c r="D112" s="2"/>
      <c r="E112" s="2"/>
    </row>
    <row r="113" spans="1:5" ht="12.75">
      <c r="A113" s="2"/>
      <c r="B113" s="2"/>
      <c r="C113" s="2"/>
      <c r="D113" s="2"/>
      <c r="E113" s="2"/>
    </row>
    <row r="114" spans="1:5" ht="12.75">
      <c r="A114" s="2"/>
      <c r="B114" s="2"/>
      <c r="C114" s="2"/>
      <c r="D114" s="2"/>
      <c r="E114" s="2"/>
    </row>
    <row r="115" spans="1:5" ht="12.75">
      <c r="A115" s="2"/>
      <c r="B115" s="2"/>
      <c r="C115" s="2"/>
      <c r="D115" s="2"/>
      <c r="E115" s="2"/>
    </row>
    <row r="116" spans="1:5" ht="12.75">
      <c r="A116" s="9"/>
      <c r="B116" s="9"/>
      <c r="C116" s="9"/>
      <c r="D116" s="9"/>
      <c r="E116" s="9"/>
    </row>
    <row r="117" spans="1:5" ht="12.75">
      <c r="A117" s="9"/>
      <c r="B117" s="9"/>
      <c r="C117" s="9"/>
      <c r="D117" s="9"/>
      <c r="E117" s="9"/>
    </row>
    <row r="118" spans="1:5" ht="12.75">
      <c r="A118" s="9"/>
      <c r="B118" s="9"/>
      <c r="C118" s="9"/>
      <c r="D118" s="9"/>
      <c r="E118" s="9"/>
    </row>
    <row r="119" spans="1:5" ht="12.75">
      <c r="A119" s="9"/>
      <c r="B119" s="9"/>
      <c r="C119" s="9"/>
      <c r="D119" s="9"/>
      <c r="E119" s="9"/>
    </row>
    <row r="120" spans="1:5" ht="12.75">
      <c r="A120" s="9"/>
      <c r="B120" s="9"/>
      <c r="C120" s="9"/>
      <c r="D120" s="9"/>
      <c r="E120" s="9"/>
    </row>
    <row r="121" spans="1:5" ht="12.75">
      <c r="A121" s="9"/>
      <c r="B121" s="9"/>
      <c r="C121" s="9"/>
      <c r="D121" s="9"/>
      <c r="E121" s="9"/>
    </row>
    <row r="122" spans="1:5" ht="12.75">
      <c r="A122" s="9"/>
      <c r="B122" s="9"/>
      <c r="C122" s="9"/>
      <c r="D122" s="9"/>
      <c r="E122" s="9"/>
    </row>
    <row r="123" spans="1:5" ht="12.75">
      <c r="A123" s="9"/>
      <c r="B123" s="9"/>
      <c r="C123" s="9"/>
      <c r="D123" s="9"/>
      <c r="E123" s="9"/>
    </row>
    <row r="124" spans="1:5" ht="12.75">
      <c r="A124" s="9"/>
      <c r="B124" s="9"/>
      <c r="C124" s="9"/>
      <c r="D124" s="9"/>
      <c r="E124" s="9"/>
    </row>
    <row r="125" spans="1:5" ht="12.75">
      <c r="A125" s="9"/>
      <c r="B125" s="9"/>
      <c r="C125" s="9"/>
      <c r="D125" s="9"/>
      <c r="E125" s="9"/>
    </row>
    <row r="126" spans="1:5" ht="12.75">
      <c r="A126" s="9"/>
      <c r="B126" s="9"/>
      <c r="C126" s="9"/>
      <c r="D126" s="9"/>
      <c r="E126" s="9"/>
    </row>
    <row r="127" spans="1:5" ht="12.75">
      <c r="A127" s="9"/>
      <c r="B127" s="9"/>
      <c r="C127" s="9"/>
      <c r="D127" s="9"/>
      <c r="E127" s="9"/>
    </row>
    <row r="128" spans="1:5" ht="12.75">
      <c r="A128" s="9"/>
      <c r="B128" s="9"/>
      <c r="C128" s="9"/>
      <c r="D128" s="9"/>
      <c r="E128" s="9"/>
    </row>
    <row r="129" spans="1:5" ht="12.75">
      <c r="A129" s="9"/>
      <c r="B129" s="9"/>
      <c r="C129" s="9"/>
      <c r="D129" s="9"/>
      <c r="E129" s="9"/>
    </row>
    <row r="130" spans="1:5" ht="12.75">
      <c r="A130" s="9"/>
      <c r="B130" s="9"/>
      <c r="C130" s="9"/>
      <c r="D130" s="9"/>
      <c r="E130" s="9"/>
    </row>
    <row r="131" spans="1:5" ht="12.75">
      <c r="A131" s="9"/>
      <c r="B131" s="9"/>
      <c r="C131" s="9"/>
      <c r="D131" s="9"/>
      <c r="E131" s="9"/>
    </row>
    <row r="132" spans="1:5" ht="12.75">
      <c r="A132" s="9"/>
      <c r="B132" s="9"/>
      <c r="C132" s="9"/>
      <c r="D132" s="9"/>
      <c r="E132" s="9"/>
    </row>
    <row r="133" spans="1:5" ht="12.75">
      <c r="A133" s="9"/>
      <c r="B133" s="9"/>
      <c r="C133" s="9"/>
      <c r="D133" s="9"/>
      <c r="E133" s="9"/>
    </row>
    <row r="134" spans="1:5" ht="12.75">
      <c r="A134" s="9"/>
      <c r="B134" s="9"/>
      <c r="C134" s="9"/>
      <c r="D134" s="9"/>
      <c r="E134" s="9"/>
    </row>
    <row r="135" spans="1:5" ht="12.75">
      <c r="A135" s="9"/>
      <c r="B135" s="9"/>
      <c r="C135" s="9"/>
      <c r="D135" s="9"/>
      <c r="E135" s="9"/>
    </row>
    <row r="136" spans="1:5" ht="12.75">
      <c r="A136" s="9"/>
      <c r="B136" s="9"/>
      <c r="C136" s="9"/>
      <c r="D136" s="9"/>
      <c r="E136" s="9"/>
    </row>
    <row r="137" spans="1:5" ht="12.75">
      <c r="A137" s="9"/>
      <c r="B137" s="9"/>
      <c r="C137" s="9"/>
      <c r="D137" s="9"/>
      <c r="E137" s="9"/>
    </row>
    <row r="138" spans="1:5" ht="12.75">
      <c r="A138" s="9"/>
      <c r="B138" s="9"/>
      <c r="C138" s="9"/>
      <c r="D138" s="9"/>
      <c r="E138" s="9"/>
    </row>
    <row r="139" spans="1:5" ht="12.75">
      <c r="A139" s="9"/>
      <c r="B139" s="9"/>
      <c r="C139" s="9"/>
      <c r="D139" s="9"/>
      <c r="E139" s="9"/>
    </row>
    <row r="140" spans="1:5" ht="12.75">
      <c r="A140" s="9"/>
      <c r="B140" s="9"/>
      <c r="C140" s="9"/>
      <c r="D140" s="9"/>
      <c r="E140" s="9"/>
    </row>
    <row r="141" spans="1:5" ht="12.75">
      <c r="A141" s="9"/>
      <c r="B141" s="9"/>
      <c r="C141" s="9"/>
      <c r="D141" s="9"/>
      <c r="E141" s="9"/>
    </row>
    <row r="142" spans="1:5" ht="12.75">
      <c r="A142" s="9"/>
      <c r="B142" s="9"/>
      <c r="C142" s="9"/>
      <c r="D142" s="9"/>
      <c r="E142" s="9"/>
    </row>
    <row r="143" spans="1:5" ht="12.75">
      <c r="A143" s="9"/>
      <c r="B143" s="9"/>
      <c r="C143" s="9"/>
      <c r="D143" s="9"/>
      <c r="E143" s="9"/>
    </row>
    <row r="144" spans="1:5" ht="12.75">
      <c r="A144" s="9"/>
      <c r="B144" s="9"/>
      <c r="C144" s="9"/>
      <c r="D144" s="9"/>
      <c r="E144" s="9"/>
    </row>
    <row r="145" spans="1:5" ht="12.75">
      <c r="A145" s="9"/>
      <c r="B145" s="9"/>
      <c r="C145" s="9"/>
      <c r="D145" s="9"/>
      <c r="E145" s="9"/>
    </row>
    <row r="146" spans="1:5" ht="12.75">
      <c r="A146" s="9"/>
      <c r="B146" s="9"/>
      <c r="C146" s="9"/>
      <c r="D146" s="9"/>
      <c r="E146" s="9"/>
    </row>
    <row r="147" spans="1:5" ht="12.75">
      <c r="A147" s="9"/>
      <c r="B147" s="9"/>
      <c r="C147" s="9"/>
      <c r="D147" s="9"/>
      <c r="E147" s="9"/>
    </row>
    <row r="148" spans="1:5" ht="12.75">
      <c r="A148" s="9"/>
      <c r="B148" s="9"/>
      <c r="C148" s="9"/>
      <c r="D148" s="9"/>
      <c r="E148" s="9"/>
    </row>
    <row r="149" spans="1:5" ht="12.75">
      <c r="A149" s="9"/>
      <c r="B149" s="9"/>
      <c r="C149" s="9"/>
      <c r="D149" s="9"/>
      <c r="E149" s="9"/>
    </row>
    <row r="150" spans="1:5" ht="12.75">
      <c r="A150" s="9"/>
      <c r="B150" s="9"/>
      <c r="C150" s="9"/>
      <c r="D150" s="9"/>
      <c r="E150" s="9"/>
    </row>
  </sheetData>
  <sheetProtection password="CC7E" sheet="1" objects="1" scenarios="1"/>
  <mergeCells count="4">
    <mergeCell ref="A9:E9"/>
    <mergeCell ref="A1:E1"/>
    <mergeCell ref="A2:E2"/>
    <mergeCell ref="A3:E3"/>
  </mergeCells>
  <hyperlinks>
    <hyperlink ref="H13" location="'Profil organisme'!AC2" display="Profil organisme"/>
    <hyperlink ref="H14" location="Projet!B9" display="Projet"/>
    <hyperlink ref="H15" location="'Description (a)'!B7" display="Description (a)"/>
    <hyperlink ref="H16" location="'Description (b)'!B7" display="Description (b)"/>
    <hyperlink ref="H17" location="'Description (b)'!B7" display="Description (b)"/>
    <hyperlink ref="H18" location="Échéancier!B12" display="Échéancier"/>
    <hyperlink ref="H19" location="Échéancier!B13" display="Calendrier"/>
    <hyperlink ref="H20" location="'Équipe du projet (a)'!B13" display="Équipe de projet (chargé de projet) (a)"/>
    <hyperlink ref="H21" location="'Équipe du projet (b)'!B12" display="Équipe de projet (adjoints) (b)"/>
    <hyperlink ref="H22" location="Indicateurs!B3" display="Indicateurs du projet"/>
    <hyperlink ref="H23" location="Complémentaire!B3" display="Renseignements complémentaires"/>
    <hyperlink ref="H24" location="Obligations!G25" display="Obligations"/>
    <hyperlink ref="H25" location="Revenus_Budgetisés!C16" display="Revenus budgétisés (an 1 - an2)"/>
    <hyperlink ref="H11" location="Guide!B5" display="Guide"/>
    <hyperlink ref="H12" location="Généralités!B5" display="Généralités"/>
  </hyperlink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98" r:id="rId4"/>
  <drawing r:id="rId2"/>
  <legacyDrawing r:id="rId1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I99"/>
  <sheetViews>
    <sheetView showGridLines="0" zoomScalePageLayoutView="0" workbookViewId="0" topLeftCell="A1">
      <selection activeCell="I29" sqref="I29"/>
    </sheetView>
  </sheetViews>
  <sheetFormatPr defaultColWidth="11.421875" defaultRowHeight="12.75"/>
  <cols>
    <col min="1" max="1" width="20.140625" style="3" customWidth="1"/>
    <col min="2" max="2" width="54.8515625" style="3" customWidth="1"/>
    <col min="3" max="4" width="11.421875" style="3" customWidth="1"/>
    <col min="5" max="6" width="12.140625" style="3" customWidth="1"/>
    <col min="7" max="7" width="5.8515625" style="3" customWidth="1"/>
    <col min="8" max="8" width="6.00390625" style="3" customWidth="1"/>
    <col min="9" max="9" width="32.7109375" style="3" bestFit="1" customWidth="1"/>
    <col min="10" max="16384" width="11.421875" style="3" customWidth="1"/>
  </cols>
  <sheetData>
    <row r="1" spans="1:6" ht="12.75">
      <c r="A1" s="252" t="s">
        <v>56</v>
      </c>
      <c r="B1" s="252"/>
      <c r="C1" s="252"/>
      <c r="D1" s="252"/>
      <c r="E1" s="252"/>
      <c r="F1" s="252"/>
    </row>
    <row r="2" spans="1:6" ht="12.75">
      <c r="A2" s="252" t="s">
        <v>0</v>
      </c>
      <c r="B2" s="252"/>
      <c r="C2" s="252"/>
      <c r="D2" s="252"/>
      <c r="E2" s="252"/>
      <c r="F2" s="252"/>
    </row>
    <row r="3" spans="1:2" ht="13.5" thickBot="1">
      <c r="A3" s="7"/>
      <c r="B3" s="7"/>
    </row>
    <row r="4" spans="1:6" ht="12.75">
      <c r="A4" s="276" t="e">
        <f>"Nom de l'organisme : "&amp;#REF!</f>
        <v>#REF!</v>
      </c>
      <c r="B4" s="277"/>
      <c r="C4" s="278"/>
      <c r="E4" s="113" t="s">
        <v>58</v>
      </c>
      <c r="F4" s="91"/>
    </row>
    <row r="5" spans="1:6" ht="4.5" customHeight="1">
      <c r="A5" s="8"/>
      <c r="B5" s="8"/>
      <c r="E5" s="114"/>
      <c r="F5" s="112"/>
    </row>
    <row r="6" spans="1:6" ht="13.5" thickBot="1">
      <c r="A6" s="276" t="e">
        <f>"Titre du projet : "&amp;#REF!</f>
        <v>#REF!</v>
      </c>
      <c r="B6" s="277"/>
      <c r="C6" s="278"/>
      <c r="E6" s="115" t="s">
        <v>59</v>
      </c>
      <c r="F6" s="92"/>
    </row>
    <row r="7" spans="1:6" ht="12.75">
      <c r="A7" s="10"/>
      <c r="F7" s="5"/>
    </row>
    <row r="8" spans="3:9" s="44" customFormat="1" ht="13.5" thickBot="1">
      <c r="C8" s="266"/>
      <c r="D8" s="266"/>
      <c r="E8" s="266"/>
      <c r="F8" s="266"/>
      <c r="I8" s="3"/>
    </row>
    <row r="9" spans="1:9" ht="24.75" customHeight="1" thickBot="1">
      <c r="A9" s="102" t="s">
        <v>24</v>
      </c>
      <c r="B9" s="143"/>
      <c r="C9" s="103" t="s">
        <v>60</v>
      </c>
      <c r="D9" s="103" t="s">
        <v>67</v>
      </c>
      <c r="E9" s="103" t="s">
        <v>68</v>
      </c>
      <c r="F9" s="103" t="s">
        <v>69</v>
      </c>
      <c r="I9" s="1"/>
    </row>
    <row r="10" spans="1:6" ht="12.75" customHeight="1">
      <c r="A10" s="134"/>
      <c r="B10" s="6"/>
      <c r="C10" s="45"/>
      <c r="D10" s="45"/>
      <c r="E10" s="45"/>
      <c r="F10" s="46"/>
    </row>
    <row r="11" spans="1:9" ht="24" customHeight="1">
      <c r="A11" s="104" t="s">
        <v>70</v>
      </c>
      <c r="B11" s="109" t="s">
        <v>55</v>
      </c>
      <c r="C11" s="29"/>
      <c r="D11" s="29"/>
      <c r="E11" s="29"/>
      <c r="F11" s="48"/>
      <c r="H11"/>
      <c r="I11" s="183" t="s">
        <v>93</v>
      </c>
    </row>
    <row r="12" spans="1:9" ht="12.75" customHeight="1">
      <c r="A12" s="104"/>
      <c r="B12" s="47"/>
      <c r="C12" s="29"/>
      <c r="D12" s="29"/>
      <c r="E12" s="29"/>
      <c r="F12" s="48"/>
      <c r="H12"/>
      <c r="I12" s="183" t="s">
        <v>81</v>
      </c>
    </row>
    <row r="13" spans="1:9" ht="12.75" customHeight="1">
      <c r="A13" s="144"/>
      <c r="B13" s="49" t="s">
        <v>71</v>
      </c>
      <c r="C13" s="126" t="e">
        <f>Dépenses_budgetisées!D16+Dépenses_budgetisées!#REF!</f>
        <v>#REF!</v>
      </c>
      <c r="D13" s="50">
        <v>0</v>
      </c>
      <c r="E13" s="126" t="e">
        <f>C13-D13</f>
        <v>#REF!</v>
      </c>
      <c r="F13" s="128" t="e">
        <f>IF(E13=0,"-",E13/C13)</f>
        <v>#REF!</v>
      </c>
      <c r="I13" s="183" t="s">
        <v>82</v>
      </c>
    </row>
    <row r="14" spans="1:9" ht="12.75" customHeight="1">
      <c r="A14" s="145"/>
      <c r="B14" s="49" t="s">
        <v>25</v>
      </c>
      <c r="C14" s="126" t="e">
        <f>Dépenses_budgetisées!D17+Dépenses_budgetisées!#REF!</f>
        <v>#REF!</v>
      </c>
      <c r="D14" s="50">
        <v>0</v>
      </c>
      <c r="E14" s="126">
        <v>0</v>
      </c>
      <c r="F14" s="128" t="str">
        <f>IF(E14=0,"-",E14/C14)</f>
        <v>-</v>
      </c>
      <c r="I14" s="183" t="s">
        <v>83</v>
      </c>
    </row>
    <row r="15" spans="1:9" ht="12.75" customHeight="1">
      <c r="A15" s="145"/>
      <c r="B15" s="49" t="s">
        <v>26</v>
      </c>
      <c r="C15" s="126" t="e">
        <f>Dépenses_budgetisées!D22+Dépenses_budgetisées!#REF!</f>
        <v>#REF!</v>
      </c>
      <c r="D15" s="50">
        <v>0</v>
      </c>
      <c r="E15" s="126">
        <v>0</v>
      </c>
      <c r="F15" s="128" t="str">
        <f>IF(E15=0,"-",E15/C15)</f>
        <v>-</v>
      </c>
      <c r="I15" s="183" t="s">
        <v>84</v>
      </c>
    </row>
    <row r="16" spans="1:9" ht="12.75" customHeight="1" thickBot="1">
      <c r="A16" s="145"/>
      <c r="B16" s="130" t="s">
        <v>15</v>
      </c>
      <c r="C16" s="126" t="e">
        <f>Dépenses_budgetisées!D23+Dépenses_budgetisées!#REF!</f>
        <v>#REF!</v>
      </c>
      <c r="D16" s="131">
        <v>0</v>
      </c>
      <c r="E16" s="135">
        <v>0</v>
      </c>
      <c r="F16" s="136" t="str">
        <f>IF(E16=0,"-",E16/C16)</f>
        <v>-</v>
      </c>
      <c r="I16" s="183" t="s">
        <v>85</v>
      </c>
    </row>
    <row r="17" spans="1:9" ht="12.75" customHeight="1" thickBot="1">
      <c r="A17" s="145"/>
      <c r="B17" s="152" t="s">
        <v>27</v>
      </c>
      <c r="C17" s="137" t="e">
        <f>SUM(C13:C16)</f>
        <v>#REF!</v>
      </c>
      <c r="D17" s="137">
        <f>SUM(D13:D16)</f>
        <v>0</v>
      </c>
      <c r="E17" s="137" t="e">
        <f>SUM(E13:E16)</f>
        <v>#REF!</v>
      </c>
      <c r="F17" s="138" t="e">
        <f>SUM(F13:F16)</f>
        <v>#REF!</v>
      </c>
      <c r="I17" s="183" t="s">
        <v>85</v>
      </c>
    </row>
    <row r="18" spans="1:9" ht="12.75" customHeight="1">
      <c r="A18" s="145"/>
      <c r="B18" s="132"/>
      <c r="C18" s="51"/>
      <c r="D18" s="51"/>
      <c r="E18" s="51"/>
      <c r="F18" s="52"/>
      <c r="I18" s="183" t="s">
        <v>86</v>
      </c>
    </row>
    <row r="19" spans="1:9" ht="12.75" customHeight="1">
      <c r="A19" s="99" t="s">
        <v>28</v>
      </c>
      <c r="B19" s="53"/>
      <c r="C19" s="51"/>
      <c r="D19" s="51"/>
      <c r="E19" s="14"/>
      <c r="F19" s="52"/>
      <c r="I19" s="183" t="s">
        <v>87</v>
      </c>
    </row>
    <row r="20" spans="1:9" ht="12.75" customHeight="1">
      <c r="A20" s="99"/>
      <c r="B20" s="54" t="s">
        <v>29</v>
      </c>
      <c r="C20" s="126" t="e">
        <f>Dépenses_budgetisées!D27+Dépenses_budgetisées!#REF!</f>
        <v>#REF!</v>
      </c>
      <c r="D20" s="55">
        <v>0</v>
      </c>
      <c r="E20" s="126" t="e">
        <f aca="true" t="shared" si="0" ref="E20:E28">C20-D20</f>
        <v>#REF!</v>
      </c>
      <c r="F20" s="139" t="e">
        <f aca="true" t="shared" si="1" ref="F20:F28">IF(E20=0,"-",E20/C20)</f>
        <v>#REF!</v>
      </c>
      <c r="I20" s="183" t="s">
        <v>88</v>
      </c>
    </row>
    <row r="21" spans="1:9" ht="12.75" customHeight="1">
      <c r="A21" s="99"/>
      <c r="B21" s="54" t="s">
        <v>30</v>
      </c>
      <c r="C21" s="126" t="e">
        <f>Dépenses_budgetisées!D28+Dépenses_budgetisées!#REF!</f>
        <v>#REF!</v>
      </c>
      <c r="D21" s="55">
        <v>0</v>
      </c>
      <c r="E21" s="126" t="e">
        <f t="shared" si="0"/>
        <v>#REF!</v>
      </c>
      <c r="F21" s="139" t="e">
        <f t="shared" si="1"/>
        <v>#REF!</v>
      </c>
      <c r="I21" s="183" t="s">
        <v>89</v>
      </c>
    </row>
    <row r="22" spans="1:9" ht="12.75" customHeight="1">
      <c r="A22" s="99"/>
      <c r="B22" s="54" t="s">
        <v>31</v>
      </c>
      <c r="C22" s="126" t="e">
        <f>Dépenses_budgetisées!D29+Dépenses_budgetisées!#REF!</f>
        <v>#REF!</v>
      </c>
      <c r="D22" s="55">
        <v>0</v>
      </c>
      <c r="E22" s="126" t="e">
        <f t="shared" si="0"/>
        <v>#REF!</v>
      </c>
      <c r="F22" s="139" t="e">
        <f t="shared" si="1"/>
        <v>#REF!</v>
      </c>
      <c r="I22" s="183" t="s">
        <v>90</v>
      </c>
    </row>
    <row r="23" spans="1:9" ht="12.75" customHeight="1">
      <c r="A23" s="146"/>
      <c r="B23" s="49" t="s">
        <v>32</v>
      </c>
      <c r="C23" s="126" t="e">
        <f>Dépenses_budgetisées!D30+Dépenses_budgetisées!#REF!</f>
        <v>#REF!</v>
      </c>
      <c r="D23" s="50">
        <v>0</v>
      </c>
      <c r="E23" s="126" t="e">
        <f t="shared" si="0"/>
        <v>#REF!</v>
      </c>
      <c r="F23" s="128" t="e">
        <f t="shared" si="1"/>
        <v>#REF!</v>
      </c>
      <c r="I23" s="183" t="s">
        <v>91</v>
      </c>
    </row>
    <row r="24" spans="1:9" ht="12.75" customHeight="1">
      <c r="A24" s="146"/>
      <c r="B24" s="49" t="s">
        <v>33</v>
      </c>
      <c r="C24" s="126" t="e">
        <f>Dépenses_budgetisées!D31+Dépenses_budgetisées!#REF!</f>
        <v>#REF!</v>
      </c>
      <c r="D24" s="50">
        <v>0</v>
      </c>
      <c r="E24" s="126" t="e">
        <f t="shared" si="0"/>
        <v>#REF!</v>
      </c>
      <c r="F24" s="128" t="e">
        <f t="shared" si="1"/>
        <v>#REF!</v>
      </c>
      <c r="I24" s="183" t="s">
        <v>92</v>
      </c>
    </row>
    <row r="25" spans="1:9" ht="12.75" customHeight="1">
      <c r="A25" s="146"/>
      <c r="B25" s="49" t="s">
        <v>34</v>
      </c>
      <c r="C25" s="126" t="e">
        <f>Dépenses_budgetisées!D32+Dépenses_budgetisées!#REF!</f>
        <v>#REF!</v>
      </c>
      <c r="D25" s="50">
        <v>0</v>
      </c>
      <c r="E25" s="126" t="e">
        <f t="shared" si="0"/>
        <v>#REF!</v>
      </c>
      <c r="F25" s="128" t="e">
        <f t="shared" si="1"/>
        <v>#REF!</v>
      </c>
      <c r="I25" s="183" t="s">
        <v>98</v>
      </c>
    </row>
    <row r="26" spans="1:9" ht="12.75" customHeight="1">
      <c r="A26" s="146"/>
      <c r="B26" s="49" t="s">
        <v>35</v>
      </c>
      <c r="C26" s="126" t="e">
        <f>Dépenses_budgetisées!D33+Dépenses_budgetisées!#REF!</f>
        <v>#REF!</v>
      </c>
      <c r="D26" s="50">
        <v>0</v>
      </c>
      <c r="E26" s="126" t="e">
        <f t="shared" si="0"/>
        <v>#REF!</v>
      </c>
      <c r="F26" s="128" t="e">
        <f t="shared" si="1"/>
        <v>#REF!</v>
      </c>
      <c r="I26" s="183" t="s">
        <v>99</v>
      </c>
    </row>
    <row r="27" spans="1:6" ht="12.75" customHeight="1">
      <c r="A27" s="146"/>
      <c r="B27" s="49" t="s">
        <v>36</v>
      </c>
      <c r="C27" s="126" t="e">
        <f>Dépenses_budgetisées!D34+Dépenses_budgetisées!#REF!</f>
        <v>#REF!</v>
      </c>
      <c r="D27" s="50">
        <v>0</v>
      </c>
      <c r="E27" s="126" t="e">
        <f t="shared" si="0"/>
        <v>#REF!</v>
      </c>
      <c r="F27" s="128" t="e">
        <f t="shared" si="1"/>
        <v>#REF!</v>
      </c>
    </row>
    <row r="28" spans="1:6" ht="12.75" customHeight="1" thickBot="1">
      <c r="A28" s="146"/>
      <c r="B28" s="130" t="s">
        <v>15</v>
      </c>
      <c r="C28" s="126" t="e">
        <f>Dépenses_budgetisées!D35+Dépenses_budgetisées!#REF!</f>
        <v>#REF!</v>
      </c>
      <c r="D28" s="131">
        <v>0</v>
      </c>
      <c r="E28" s="126" t="e">
        <f t="shared" si="0"/>
        <v>#REF!</v>
      </c>
      <c r="F28" s="136" t="e">
        <f t="shared" si="1"/>
        <v>#REF!</v>
      </c>
    </row>
    <row r="29" spans="1:6" ht="12.75" customHeight="1" thickBot="1">
      <c r="A29" s="146"/>
      <c r="B29" s="152" t="s">
        <v>37</v>
      </c>
      <c r="C29" s="137" t="e">
        <f>SUM(C20:C28)</f>
        <v>#REF!</v>
      </c>
      <c r="D29" s="137">
        <f>SUM(D20:D28)</f>
        <v>0</v>
      </c>
      <c r="E29" s="137" t="e">
        <f>SUM(E20:E28)</f>
        <v>#REF!</v>
      </c>
      <c r="F29" s="138" t="e">
        <f>SUM(F20:F28)</f>
        <v>#REF!</v>
      </c>
    </row>
    <row r="30" spans="1:6" ht="12.75" customHeight="1">
      <c r="A30" s="147"/>
      <c r="B30" s="133"/>
      <c r="C30" s="51"/>
      <c r="D30" s="51"/>
      <c r="E30" s="56"/>
      <c r="F30" s="52"/>
    </row>
    <row r="31" spans="1:6" ht="12.75" customHeight="1">
      <c r="A31" s="148"/>
      <c r="B31" s="57"/>
      <c r="C31" s="51"/>
      <c r="D31" s="51"/>
      <c r="E31" s="56"/>
      <c r="F31" s="52"/>
    </row>
    <row r="32" spans="1:6" ht="12.75" customHeight="1" thickBot="1">
      <c r="A32" s="149"/>
      <c r="B32" s="153" t="s">
        <v>72</v>
      </c>
      <c r="C32" s="106" t="e">
        <f>C29+C17</f>
        <v>#REF!</v>
      </c>
      <c r="D32" s="106">
        <f>D29+D17</f>
        <v>0</v>
      </c>
      <c r="E32" s="106" t="e">
        <f>E29+E17</f>
        <v>#REF!</v>
      </c>
      <c r="F32" s="140" t="e">
        <f>F29+F17</f>
        <v>#REF!</v>
      </c>
    </row>
    <row r="33" spans="1:6" ht="12.75" customHeight="1">
      <c r="A33" s="101"/>
      <c r="B33" s="53"/>
      <c r="C33" s="51"/>
      <c r="D33" s="51"/>
      <c r="E33" s="51"/>
      <c r="F33" s="58"/>
    </row>
    <row r="34" spans="1:6" ht="12.75" customHeight="1">
      <c r="A34" s="101" t="s">
        <v>38</v>
      </c>
      <c r="B34" s="53"/>
      <c r="C34" s="51"/>
      <c r="D34" s="51"/>
      <c r="E34" s="14"/>
      <c r="F34" s="58"/>
    </row>
    <row r="35" spans="1:6" ht="12.75" customHeight="1">
      <c r="A35" s="101"/>
      <c r="B35" s="53"/>
      <c r="C35" s="51"/>
      <c r="D35" s="51"/>
      <c r="E35" s="14"/>
      <c r="F35" s="58"/>
    </row>
    <row r="36" spans="1:6" ht="12.75" customHeight="1">
      <c r="A36" s="145"/>
      <c r="B36" s="49" t="s">
        <v>39</v>
      </c>
      <c r="C36" s="126" t="e">
        <f>Dépenses_budgetisées!#REF!+Dépenses_budgetisées!#REF!</f>
        <v>#REF!</v>
      </c>
      <c r="D36" s="50">
        <v>0</v>
      </c>
      <c r="E36" s="126" t="e">
        <f aca="true" t="shared" si="2" ref="E36:E43">C36-D36</f>
        <v>#REF!</v>
      </c>
      <c r="F36" s="128" t="e">
        <f aca="true" t="shared" si="3" ref="F36:F43">IF(E36=0,"-",E36/C36)</f>
        <v>#REF!</v>
      </c>
    </row>
    <row r="37" spans="1:6" ht="12.75" customHeight="1">
      <c r="A37" s="145"/>
      <c r="B37" s="49" t="s">
        <v>40</v>
      </c>
      <c r="C37" s="126" t="e">
        <f>Dépenses_budgetisées!D45+Dépenses_budgetisées!#REF!</f>
        <v>#REF!</v>
      </c>
      <c r="D37" s="50">
        <v>0</v>
      </c>
      <c r="E37" s="126" t="e">
        <f t="shared" si="2"/>
        <v>#REF!</v>
      </c>
      <c r="F37" s="128" t="e">
        <f t="shared" si="3"/>
        <v>#REF!</v>
      </c>
    </row>
    <row r="38" spans="1:6" ht="12.75" customHeight="1">
      <c r="A38" s="145"/>
      <c r="B38" s="49" t="s">
        <v>41</v>
      </c>
      <c r="C38" s="126" t="e">
        <f>Dépenses_budgetisées!D46+Dépenses_budgetisées!#REF!</f>
        <v>#REF!</v>
      </c>
      <c r="D38" s="50">
        <v>0</v>
      </c>
      <c r="E38" s="126" t="e">
        <f t="shared" si="2"/>
        <v>#REF!</v>
      </c>
      <c r="F38" s="128" t="e">
        <f t="shared" si="3"/>
        <v>#REF!</v>
      </c>
    </row>
    <row r="39" spans="1:6" ht="12.75" customHeight="1">
      <c r="A39" s="145"/>
      <c r="B39" s="49" t="s">
        <v>42</v>
      </c>
      <c r="C39" s="126" t="e">
        <f>Dépenses_budgetisées!#REF!+Dépenses_budgetisées!#REF!</f>
        <v>#REF!</v>
      </c>
      <c r="D39" s="50">
        <v>0</v>
      </c>
      <c r="E39" s="126" t="e">
        <f t="shared" si="2"/>
        <v>#REF!</v>
      </c>
      <c r="F39" s="128" t="e">
        <f t="shared" si="3"/>
        <v>#REF!</v>
      </c>
    </row>
    <row r="40" spans="1:6" ht="12.75" customHeight="1">
      <c r="A40" s="145"/>
      <c r="B40" s="49" t="s">
        <v>43</v>
      </c>
      <c r="C40" s="126" t="e">
        <f>Dépenses_budgetisées!#REF!+Dépenses_budgetisées!#REF!</f>
        <v>#REF!</v>
      </c>
      <c r="D40" s="50">
        <v>0</v>
      </c>
      <c r="E40" s="126" t="e">
        <f t="shared" si="2"/>
        <v>#REF!</v>
      </c>
      <c r="F40" s="128" t="e">
        <f t="shared" si="3"/>
        <v>#REF!</v>
      </c>
    </row>
    <row r="41" spans="1:6" ht="12.75" customHeight="1">
      <c r="A41" s="145"/>
      <c r="B41" s="49" t="s">
        <v>44</v>
      </c>
      <c r="C41" s="126" t="e">
        <f>Dépenses_budgetisées!#REF!+Dépenses_budgetisées!#REF!</f>
        <v>#REF!</v>
      </c>
      <c r="D41" s="50">
        <v>0</v>
      </c>
      <c r="E41" s="126" t="e">
        <f t="shared" si="2"/>
        <v>#REF!</v>
      </c>
      <c r="F41" s="128" t="e">
        <f t="shared" si="3"/>
        <v>#REF!</v>
      </c>
    </row>
    <row r="42" spans="1:6" ht="12.75" customHeight="1">
      <c r="A42" s="145"/>
      <c r="B42" s="49" t="s">
        <v>45</v>
      </c>
      <c r="C42" s="126" t="e">
        <f>Dépenses_budgetisées!D47+Dépenses_budgetisées!#REF!</f>
        <v>#REF!</v>
      </c>
      <c r="D42" s="50">
        <v>0</v>
      </c>
      <c r="E42" s="126" t="e">
        <f t="shared" si="2"/>
        <v>#REF!</v>
      </c>
      <c r="F42" s="128" t="e">
        <f t="shared" si="3"/>
        <v>#REF!</v>
      </c>
    </row>
    <row r="43" spans="1:6" ht="12.75" customHeight="1" thickBot="1">
      <c r="A43" s="145"/>
      <c r="B43" s="130" t="s">
        <v>6</v>
      </c>
      <c r="C43" s="126" t="e">
        <f>Dépenses_budgetisées!D48+Dépenses_budgetisées!#REF!</f>
        <v>#REF!</v>
      </c>
      <c r="D43" s="131">
        <v>0</v>
      </c>
      <c r="E43" s="126" t="e">
        <f t="shared" si="2"/>
        <v>#REF!</v>
      </c>
      <c r="F43" s="136" t="e">
        <f t="shared" si="3"/>
        <v>#REF!</v>
      </c>
    </row>
    <row r="44" spans="1:6" ht="12.75" customHeight="1" thickBot="1">
      <c r="A44" s="145"/>
      <c r="B44" s="152" t="s">
        <v>46</v>
      </c>
      <c r="C44" s="137" t="e">
        <f>SUM(C36:C43)</f>
        <v>#REF!</v>
      </c>
      <c r="D44" s="137">
        <f>SUM(D36:D43)</f>
        <v>0</v>
      </c>
      <c r="E44" s="137" t="e">
        <f>SUM(E36:E43)</f>
        <v>#REF!</v>
      </c>
      <c r="F44" s="138" t="e">
        <f>SUM(F36:F43)</f>
        <v>#REF!</v>
      </c>
    </row>
    <row r="45" spans="1:6" ht="12.75" customHeight="1">
      <c r="A45" s="145"/>
      <c r="B45" s="132"/>
      <c r="C45" s="14"/>
      <c r="D45" s="14"/>
      <c r="E45" s="14"/>
      <c r="F45" s="42"/>
    </row>
    <row r="46" spans="1:9" s="9" customFormat="1" ht="12.75" customHeight="1">
      <c r="A46" s="99" t="s">
        <v>47</v>
      </c>
      <c r="B46" s="59" t="s">
        <v>48</v>
      </c>
      <c r="C46" s="14"/>
      <c r="D46" s="14"/>
      <c r="E46" s="14"/>
      <c r="F46" s="42"/>
      <c r="I46" s="3"/>
    </row>
    <row r="47" spans="1:9" ht="12.75" customHeight="1">
      <c r="A47" s="99"/>
      <c r="B47" s="59"/>
      <c r="C47" s="14"/>
      <c r="D47" s="14"/>
      <c r="E47" s="14"/>
      <c r="F47" s="42"/>
      <c r="I47" s="71"/>
    </row>
    <row r="48" spans="1:6" ht="12.75" customHeight="1">
      <c r="A48" s="146"/>
      <c r="B48" s="49" t="s">
        <v>73</v>
      </c>
      <c r="C48" s="126" t="e">
        <f>Dépenses_budgetisées!D53+Dépenses_budgetisées!#REF!</f>
        <v>#REF!</v>
      </c>
      <c r="D48" s="50">
        <v>0</v>
      </c>
      <c r="E48" s="126" t="e">
        <f>C48-D48</f>
        <v>#REF!</v>
      </c>
      <c r="F48" s="128" t="e">
        <f>IF(E48=0,"-",E48/C48)</f>
        <v>#REF!</v>
      </c>
    </row>
    <row r="49" spans="1:6" ht="12.75" customHeight="1">
      <c r="A49" s="146"/>
      <c r="B49" s="49" t="s">
        <v>49</v>
      </c>
      <c r="C49" s="126" t="e">
        <f>Dépenses_budgetisées!D43+Dépenses_budgetisées!#REF!</f>
        <v>#REF!</v>
      </c>
      <c r="D49" s="50">
        <v>0</v>
      </c>
      <c r="E49" s="126" t="e">
        <f>C49-D49</f>
        <v>#REF!</v>
      </c>
      <c r="F49" s="128" t="e">
        <f>IF(E49=0,"-",E49/C49)</f>
        <v>#REF!</v>
      </c>
    </row>
    <row r="50" spans="1:6" ht="12.75" customHeight="1">
      <c r="A50" s="146"/>
      <c r="B50" s="49" t="s">
        <v>50</v>
      </c>
      <c r="C50" s="126" t="e">
        <f>Dépenses_budgetisées!D22+Dépenses_budgetisées!#REF!</f>
        <v>#REF!</v>
      </c>
      <c r="D50" s="50">
        <v>0</v>
      </c>
      <c r="E50" s="126" t="e">
        <f>C50-D50</f>
        <v>#REF!</v>
      </c>
      <c r="F50" s="128" t="e">
        <f>IF(E50=0,"-",E50/C50)</f>
        <v>#REF!</v>
      </c>
    </row>
    <row r="51" spans="1:9" ht="12.75" customHeight="1">
      <c r="A51" s="146"/>
      <c r="B51" s="49" t="s">
        <v>51</v>
      </c>
      <c r="C51" s="126" t="e">
        <f>Dépenses_budgetisées!D56+Dépenses_budgetisées!#REF!</f>
        <v>#REF!</v>
      </c>
      <c r="D51" s="50">
        <v>0</v>
      </c>
      <c r="E51" s="126" t="e">
        <f>C51-D51</f>
        <v>#REF!</v>
      </c>
      <c r="F51" s="128" t="e">
        <f>IF(E51=0,"-",E51/C51)</f>
        <v>#REF!</v>
      </c>
      <c r="I51" s="9"/>
    </row>
    <row r="52" spans="1:6" ht="12.75" customHeight="1" thickBot="1">
      <c r="A52" s="146"/>
      <c r="B52" s="130" t="s">
        <v>6</v>
      </c>
      <c r="C52" s="126" t="e">
        <f>Dépenses_budgetisées!D57+Dépenses_budgetisées!#REF!</f>
        <v>#REF!</v>
      </c>
      <c r="D52" s="131">
        <v>0</v>
      </c>
      <c r="E52" s="126" t="e">
        <f>C52-D52</f>
        <v>#REF!</v>
      </c>
      <c r="F52" s="136" t="e">
        <f>IF(E52=0,"-",E52/C52)</f>
        <v>#REF!</v>
      </c>
    </row>
    <row r="53" spans="1:6" ht="12.75" customHeight="1" thickBot="1">
      <c r="A53" s="146"/>
      <c r="B53" s="152" t="s">
        <v>52</v>
      </c>
      <c r="C53" s="137" t="e">
        <f>SUM(C48:C52)</f>
        <v>#REF!</v>
      </c>
      <c r="D53" s="137">
        <f>SUM(D48:D52)</f>
        <v>0</v>
      </c>
      <c r="E53" s="137" t="e">
        <f>SUM(E48:E52)</f>
        <v>#REF!</v>
      </c>
      <c r="F53" s="138" t="e">
        <f>SUM(F48:F52)</f>
        <v>#REF!</v>
      </c>
    </row>
    <row r="54" spans="1:6" ht="12.75" customHeight="1" thickBot="1">
      <c r="A54" s="146"/>
      <c r="B54" s="132"/>
      <c r="C54" s="51"/>
      <c r="D54" s="51"/>
      <c r="E54" s="51"/>
      <c r="F54" s="52"/>
    </row>
    <row r="55" spans="1:9" ht="12.75" customHeight="1" thickBot="1">
      <c r="A55" s="146"/>
      <c r="B55" s="151" t="s">
        <v>53</v>
      </c>
      <c r="C55" s="141" t="e">
        <f>C53+C44+C32</f>
        <v>#REF!</v>
      </c>
      <c r="D55" s="141">
        <f>D53+D44+D32</f>
        <v>0</v>
      </c>
      <c r="E55" s="141" t="e">
        <f>E53+E44+E32</f>
        <v>#REF!</v>
      </c>
      <c r="F55" s="154" t="e">
        <f>F53+F44+F32</f>
        <v>#REF!</v>
      </c>
      <c r="I55"/>
    </row>
    <row r="56" spans="1:6" ht="12.75" customHeight="1" thickBot="1">
      <c r="A56" s="146"/>
      <c r="B56" s="132"/>
      <c r="C56" s="51"/>
      <c r="D56" s="51"/>
      <c r="E56" s="51"/>
      <c r="F56" s="52"/>
    </row>
    <row r="57" spans="1:6" ht="13.5" thickBot="1">
      <c r="A57" s="150"/>
      <c r="B57" s="151" t="s">
        <v>54</v>
      </c>
      <c r="C57" s="141" t="e">
        <f>Revenus_réels!C52-Dépenses_réelles!C55</f>
        <v>#REF!</v>
      </c>
      <c r="D57" s="141" t="e">
        <f>Revenus_réels!D52-Dépenses_réelles!D55</f>
        <v>#REF!</v>
      </c>
      <c r="E57" s="155" t="str">
        <f>IF(ISERROR(Revenus_réels!E52-Dépenses_réelles!E55),"-    $",Revenus_réels!E52-Dépenses_réelles!E55)</f>
        <v>-    $</v>
      </c>
      <c r="F57" s="142" t="e">
        <f>Revenus_réels!F52-Dépenses_réelles!F55</f>
        <v>#REF!</v>
      </c>
    </row>
    <row r="58" spans="1:6" ht="12.75">
      <c r="A58" s="178"/>
      <c r="B58" s="179"/>
      <c r="C58" s="162"/>
      <c r="D58" s="162"/>
      <c r="E58" s="180"/>
      <c r="F58" s="181"/>
    </row>
    <row r="59" spans="1:6" ht="13.5" thickBot="1">
      <c r="A59" s="93" t="s">
        <v>79</v>
      </c>
      <c r="B59" s="94"/>
      <c r="C59" s="94"/>
      <c r="D59" s="95"/>
      <c r="E59" s="95"/>
      <c r="F59" s="95" t="s">
        <v>80</v>
      </c>
    </row>
    <row r="60" spans="1:6" ht="12.75">
      <c r="A60" s="178"/>
      <c r="B60" s="179"/>
      <c r="C60" s="162"/>
      <c r="D60" s="162"/>
      <c r="E60" s="180"/>
      <c r="F60" s="181"/>
    </row>
    <row r="61" spans="2:4" ht="13.5" thickBot="1">
      <c r="B61" s="4"/>
      <c r="C61" s="4"/>
      <c r="D61" s="4"/>
    </row>
    <row r="62" spans="1:6" ht="12.75">
      <c r="A62" s="267" t="s">
        <v>74</v>
      </c>
      <c r="B62" s="268"/>
      <c r="C62" s="268"/>
      <c r="D62" s="268"/>
      <c r="E62" s="268"/>
      <c r="F62" s="269"/>
    </row>
    <row r="63" spans="1:6" ht="12.75">
      <c r="A63" s="270"/>
      <c r="B63" s="271"/>
      <c r="C63" s="271"/>
      <c r="D63" s="271"/>
      <c r="E63" s="271"/>
      <c r="F63" s="272"/>
    </row>
    <row r="64" spans="1:6" ht="13.5" thickBot="1">
      <c r="A64" s="273"/>
      <c r="B64" s="274"/>
      <c r="C64" s="274"/>
      <c r="D64" s="274"/>
      <c r="E64" s="274"/>
      <c r="F64" s="275"/>
    </row>
    <row r="65" spans="1:6" ht="22.5" customHeight="1" thickBot="1">
      <c r="A65" s="279" t="s">
        <v>75</v>
      </c>
      <c r="B65" s="280"/>
      <c r="C65" s="280"/>
      <c r="D65" s="280"/>
      <c r="E65" s="280"/>
      <c r="F65" s="281"/>
    </row>
    <row r="66" spans="1:6" ht="20.25" customHeight="1" thickBot="1">
      <c r="A66" s="263" t="s">
        <v>76</v>
      </c>
      <c r="B66" s="264"/>
      <c r="C66" s="264"/>
      <c r="D66" s="264"/>
      <c r="E66" s="264"/>
      <c r="F66" s="265"/>
    </row>
    <row r="67" spans="1:6" ht="12.75">
      <c r="A67" s="156"/>
      <c r="B67" s="157"/>
      <c r="C67" s="158"/>
      <c r="D67" s="158"/>
      <c r="E67" s="158"/>
      <c r="F67" s="159"/>
    </row>
    <row r="68" spans="1:6" ht="12.75">
      <c r="A68" s="160"/>
      <c r="B68" s="161"/>
      <c r="C68" s="162"/>
      <c r="D68" s="162"/>
      <c r="E68" s="162"/>
      <c r="F68" s="163"/>
    </row>
    <row r="69" spans="1:6" ht="12.75">
      <c r="A69" s="160"/>
      <c r="B69" s="164"/>
      <c r="C69" s="162"/>
      <c r="D69" s="162"/>
      <c r="E69" s="162"/>
      <c r="F69" s="163"/>
    </row>
    <row r="70" spans="1:6" ht="12.75">
      <c r="A70" s="165"/>
      <c r="B70" s="164"/>
      <c r="C70" s="162"/>
      <c r="D70" s="162"/>
      <c r="E70" s="162"/>
      <c r="F70" s="163"/>
    </row>
    <row r="71" spans="1:6" ht="12.75">
      <c r="A71" s="166"/>
      <c r="B71" s="167"/>
      <c r="C71" s="167"/>
      <c r="D71" s="167"/>
      <c r="E71" s="167"/>
      <c r="F71" s="168"/>
    </row>
    <row r="72" spans="1:6" ht="12.75">
      <c r="A72" s="169"/>
      <c r="B72" s="167"/>
      <c r="C72" s="167"/>
      <c r="D72" s="167"/>
      <c r="E72" s="167"/>
      <c r="F72" s="168"/>
    </row>
    <row r="73" spans="1:6" ht="12.75">
      <c r="A73" s="165"/>
      <c r="B73" s="161"/>
      <c r="C73" s="170"/>
      <c r="D73" s="170"/>
      <c r="E73" s="170"/>
      <c r="F73" s="171"/>
    </row>
    <row r="74" spans="1:6" ht="12.75">
      <c r="A74" s="160"/>
      <c r="B74" s="161"/>
      <c r="C74" s="170"/>
      <c r="D74" s="170"/>
      <c r="E74" s="170"/>
      <c r="F74" s="171"/>
    </row>
    <row r="75" spans="1:6" ht="12.75">
      <c r="A75" s="160"/>
      <c r="B75" s="161"/>
      <c r="C75" s="170"/>
      <c r="D75" s="170"/>
      <c r="E75" s="170"/>
      <c r="F75" s="171"/>
    </row>
    <row r="76" spans="1:6" ht="12.75">
      <c r="A76" s="160"/>
      <c r="B76" s="161"/>
      <c r="C76" s="170"/>
      <c r="D76" s="170"/>
      <c r="E76" s="170"/>
      <c r="F76" s="171"/>
    </row>
    <row r="77" spans="1:6" ht="12.75">
      <c r="A77" s="160"/>
      <c r="B77" s="161"/>
      <c r="C77" s="170"/>
      <c r="D77" s="170"/>
      <c r="E77" s="170"/>
      <c r="F77" s="171"/>
    </row>
    <row r="78" spans="1:6" ht="12.75">
      <c r="A78" s="160"/>
      <c r="B78" s="161"/>
      <c r="C78" s="170"/>
      <c r="D78" s="170"/>
      <c r="E78" s="170"/>
      <c r="F78" s="171"/>
    </row>
    <row r="79" spans="1:6" ht="12.75">
      <c r="A79" s="160"/>
      <c r="B79" s="161"/>
      <c r="C79" s="170"/>
      <c r="D79" s="170"/>
      <c r="E79" s="170"/>
      <c r="F79" s="171"/>
    </row>
    <row r="80" spans="1:6" ht="12.75">
      <c r="A80" s="160"/>
      <c r="B80" s="161"/>
      <c r="C80" s="170"/>
      <c r="D80" s="170"/>
      <c r="E80" s="170"/>
      <c r="F80" s="171"/>
    </row>
    <row r="81" spans="1:6" ht="12.75">
      <c r="A81" s="160"/>
      <c r="B81" s="164"/>
      <c r="C81" s="162"/>
      <c r="D81" s="162"/>
      <c r="E81" s="162"/>
      <c r="F81" s="163"/>
    </row>
    <row r="82" spans="1:6" ht="12.75">
      <c r="A82" s="160"/>
      <c r="B82" s="164"/>
      <c r="C82" s="170"/>
      <c r="D82" s="170"/>
      <c r="E82" s="170"/>
      <c r="F82" s="171"/>
    </row>
    <row r="83" spans="1:6" ht="12.75">
      <c r="A83" s="172"/>
      <c r="B83" s="173"/>
      <c r="C83" s="170"/>
      <c r="D83" s="170"/>
      <c r="E83" s="170"/>
      <c r="F83" s="171"/>
    </row>
    <row r="84" spans="1:6" ht="12.75">
      <c r="A84" s="172"/>
      <c r="B84" s="173"/>
      <c r="C84" s="170"/>
      <c r="D84" s="170"/>
      <c r="E84" s="170"/>
      <c r="F84" s="171"/>
    </row>
    <row r="85" spans="1:6" ht="12.75">
      <c r="A85" s="160"/>
      <c r="B85" s="161"/>
      <c r="C85" s="170"/>
      <c r="D85" s="170"/>
      <c r="E85" s="170"/>
      <c r="F85" s="171"/>
    </row>
    <row r="86" spans="1:6" ht="12.75">
      <c r="A86" s="160"/>
      <c r="B86" s="161"/>
      <c r="C86" s="170"/>
      <c r="D86" s="170"/>
      <c r="E86" s="170"/>
      <c r="F86" s="171"/>
    </row>
    <row r="87" spans="1:6" ht="12.75">
      <c r="A87" s="160"/>
      <c r="B87" s="161"/>
      <c r="C87" s="170"/>
      <c r="D87" s="170"/>
      <c r="E87" s="170"/>
      <c r="F87" s="171"/>
    </row>
    <row r="88" spans="1:6" ht="12.75">
      <c r="A88" s="160"/>
      <c r="B88" s="161"/>
      <c r="C88" s="170"/>
      <c r="D88" s="170"/>
      <c r="E88" s="170"/>
      <c r="F88" s="171"/>
    </row>
    <row r="89" spans="1:6" ht="12.75">
      <c r="A89" s="160"/>
      <c r="B89" s="161"/>
      <c r="C89" s="170"/>
      <c r="D89" s="170"/>
      <c r="E89" s="170"/>
      <c r="F89" s="171"/>
    </row>
    <row r="90" spans="1:6" ht="12.75">
      <c r="A90" s="160"/>
      <c r="B90" s="161"/>
      <c r="C90" s="170"/>
      <c r="D90" s="170"/>
      <c r="E90" s="170"/>
      <c r="F90" s="171"/>
    </row>
    <row r="91" spans="1:6" ht="12.75">
      <c r="A91" s="160"/>
      <c r="B91" s="164"/>
      <c r="C91" s="162"/>
      <c r="D91" s="162"/>
      <c r="E91" s="162"/>
      <c r="F91" s="163"/>
    </row>
    <row r="92" spans="1:6" ht="12.75">
      <c r="A92" s="160"/>
      <c r="B92" s="164"/>
      <c r="C92" s="162"/>
      <c r="D92" s="162"/>
      <c r="E92" s="162"/>
      <c r="F92" s="163"/>
    </row>
    <row r="93" spans="1:6" ht="12.75">
      <c r="A93" s="160"/>
      <c r="B93" s="164"/>
      <c r="C93" s="162"/>
      <c r="D93" s="162"/>
      <c r="E93" s="162"/>
      <c r="F93" s="163"/>
    </row>
    <row r="94" spans="1:6" ht="12.75">
      <c r="A94" s="160"/>
      <c r="B94" s="164"/>
      <c r="C94" s="162"/>
      <c r="D94" s="162"/>
      <c r="E94" s="162"/>
      <c r="F94" s="163"/>
    </row>
    <row r="95" spans="1:6" ht="12.75">
      <c r="A95" s="160"/>
      <c r="B95" s="164"/>
      <c r="C95" s="162"/>
      <c r="D95" s="162"/>
      <c r="E95" s="162"/>
      <c r="F95" s="163"/>
    </row>
    <row r="96" spans="1:6" ht="12.75">
      <c r="A96" s="160"/>
      <c r="B96" s="164"/>
      <c r="C96" s="162"/>
      <c r="D96" s="162"/>
      <c r="E96" s="162"/>
      <c r="F96" s="163"/>
    </row>
    <row r="97" spans="1:6" ht="13.5" thickBot="1">
      <c r="A97" s="174"/>
      <c r="B97" s="175"/>
      <c r="C97" s="176"/>
      <c r="D97" s="176"/>
      <c r="E97" s="176"/>
      <c r="F97" s="177"/>
    </row>
    <row r="99" spans="1:6" ht="13.5" thickBot="1">
      <c r="A99" s="93" t="s">
        <v>79</v>
      </c>
      <c r="B99" s="94"/>
      <c r="C99" s="94"/>
      <c r="D99" s="95"/>
      <c r="E99" s="95"/>
      <c r="F99" s="187" t="s">
        <v>97</v>
      </c>
    </row>
  </sheetData>
  <sheetProtection password="CC7E" sheet="1" objects="1" scenarios="1"/>
  <mergeCells count="8">
    <mergeCell ref="A1:F1"/>
    <mergeCell ref="A2:F2"/>
    <mergeCell ref="A4:C4"/>
    <mergeCell ref="A65:F65"/>
    <mergeCell ref="A66:F66"/>
    <mergeCell ref="C8:F8"/>
    <mergeCell ref="A62:F64"/>
    <mergeCell ref="A6:C6"/>
  </mergeCells>
  <hyperlinks>
    <hyperlink ref="I13" location="'Profil organisme'!AC2" display="Profil organisme"/>
    <hyperlink ref="I14" location="Projet!B9" display="Projet"/>
    <hyperlink ref="I15" location="'Description (a)'!B7" display="Description (a)"/>
    <hyperlink ref="I16" location="'Description (b)'!B7" display="Description (b)"/>
    <hyperlink ref="I17" location="'Description (b)'!B7" display="Description (b)"/>
    <hyperlink ref="I18" location="Échéancier!B12" display="Échéancier"/>
    <hyperlink ref="I19" location="Échéancier!B13" display="Calendrier"/>
    <hyperlink ref="I20" location="'Équipe du projet (a)'!B13" display="Équipe de projet (chargé de projet) (a)"/>
    <hyperlink ref="I21" location="'Équipe du projet (b)'!B12" display="Équipe de projet (adjoints) (b)"/>
    <hyperlink ref="I22" location="Indicateurs!B3" display="Indicateurs du projet"/>
    <hyperlink ref="I23" location="Complémentaire!B3" display="Renseignements complémentaires"/>
    <hyperlink ref="I24" location="Obligations!G25" display="Obligations"/>
    <hyperlink ref="I25" location="Revenus_Budgetisés!C16" display="Revenus budgétisés (an 1 - an2)"/>
    <hyperlink ref="I26" location="Dépenses_Budgetisées!C16" display="Dépenses budgétisées (an 1 - an2)"/>
    <hyperlink ref="I11" location="Guide!B5" display="Guide"/>
    <hyperlink ref="I12" location="Généralités!B5" display="Généralités"/>
  </hyperlinks>
  <printOptions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portrait" scale="75" r:id="rId4"/>
  <rowBreaks count="1" manualBreakCount="1">
    <brk id="60" max="255" man="1"/>
  </rowBreaks>
  <drawing r:id="rId2"/>
  <legacyDrawing r:id="rId1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Montréal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M.Gendron</dc:creator>
  <cp:keywords/>
  <dc:description/>
  <cp:lastModifiedBy>Administrateur</cp:lastModifiedBy>
  <cp:lastPrinted>2016-12-16T18:11:35Z</cp:lastPrinted>
  <dcterms:created xsi:type="dcterms:W3CDTF">2010-09-30T14:24:30Z</dcterms:created>
  <dcterms:modified xsi:type="dcterms:W3CDTF">2017-01-11T22:43:50Z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